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'Лист1'!$A$1:$S$109</definedName>
  </definedNames>
  <calcPr fullCalcOnLoad="1" refMode="R1C1"/>
</workbook>
</file>

<file path=xl/sharedStrings.xml><?xml version="1.0" encoding="utf-8"?>
<sst xmlns="http://schemas.openxmlformats.org/spreadsheetml/2006/main" count="338" uniqueCount="129">
  <si>
    <t>0309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</si>
  <si>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</si>
  <si>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</si>
  <si>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</si>
  <si>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</si>
  <si>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</si>
  <si>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</si>
  <si>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</si>
  <si>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</si>
  <si>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</si>
  <si>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</si>
  <si>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</si>
  <si>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</si>
  <si>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</si>
  <si>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</si>
  <si>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</si>
  <si>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Охрана семьи и детства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</si>
  <si>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</si>
  <si>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</si>
  <si>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</si>
  <si>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</si>
  <si>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</si>
  <si>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</si>
  <si>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</si>
  <si>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</si>
  <si>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</si>
  <si>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</si>
  <si>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</si>
  <si>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</si>
  <si>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</si>
  <si>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</si>
  <si>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</si>
  <si>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</si>
  <si>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</si>
  <si>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</si>
  <si>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</si>
  <si>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</si>
  <si>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</si>
  <si>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</si>
  <si>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</si>
  <si>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</si>
  <si>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</si>
  <si>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</si>
  <si>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</si>
  <si>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</si>
  <si>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</si>
  <si>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</si>
  <si>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</si>
  <si>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</si>
  <si>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100</t>
  </si>
  <si>
    <t>200</t>
  </si>
  <si>
    <t>800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</si>
  <si>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</si>
  <si>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</si>
  <si>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</si>
  <si>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</si>
  <si>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</si>
  <si>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</si>
  <si>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</si>
  <si>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</si>
  <si>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</si>
  <si>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</si>
  <si>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</si>
  <si>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</si>
  <si>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</si>
  <si>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310</t>
  </si>
  <si>
    <t>Публичные нормативные социальные выплаты гражданам</t>
  </si>
  <si>
    <t>810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</si>
  <si>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</si>
  <si>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</si>
  <si>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</si>
  <si>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</si>
  <si>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</si>
  <si>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</si>
  <si>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</si>
  <si>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</si>
  <si>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</si>
  <si>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</si>
  <si>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</si>
  <si>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</si>
  <si>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</si>
  <si>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</si>
  <si>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</si>
  <si>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</si>
  <si>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</si>
  <si>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</si>
  <si>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45000 00201</t>
  </si>
  <si>
    <t>50500 00231</t>
  </si>
  <si>
    <t>51100 G8032</t>
  </si>
  <si>
    <t>00200 00010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</si>
  <si>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</si>
  <si>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</si>
  <si>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</si>
  <si>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</si>
  <si>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</si>
  <si>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</si>
  <si>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</si>
  <si>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</si>
  <si>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</si>
  <si>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</si>
  <si>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</si>
  <si>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</si>
  <si>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</si>
  <si>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</si>
  <si>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</si>
  <si>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</si>
  <si>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</si>
  <si>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</si>
  <si>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13</t>
  </si>
  <si>
    <t>Другие общегосударственные вопросы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</si>
  <si>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</si>
  <si>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</si>
  <si>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</si>
  <si>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Пенсионное обеспечение </t>
  </si>
  <si>
    <t>Распределение бюджетных ассигнований местного бюджета</t>
  </si>
  <si>
    <t>Защита населения и территорий от чрезвычайных ситуаций природного и техногенного характера, пожарная безопасность</t>
  </si>
  <si>
    <t>Сумма  (тыс. руб.)</t>
  </si>
  <si>
    <t>2024</t>
  </si>
  <si>
    <t>2025</t>
  </si>
  <si>
    <t xml:space="preserve">ИТОГО </t>
  </si>
  <si>
    <t>УСЛОВНО УТВЕРЖДЕННЫЕ РАСХОДЫ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</si>
  <si>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</si>
  <si>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2026</t>
  </si>
  <si>
    <t>Приложение № 5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</si>
  <si>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</si>
  <si>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Благоустройство </t>
  </si>
  <si>
    <t>Обеспечение проведения выборов и референдумов</t>
  </si>
  <si>
    <t xml:space="preserve">внутригородского муниципального образования города федерального значения Санкт-Петербурга поселок Репино по разделам и подразделам и классификации расходов  на 2024 год и на плановый период 2025 и 2026 годов </t>
  </si>
  <si>
    <t xml:space="preserve">решение МС ВМО поселок Репино № 1-12 от 14.12.2023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</si>
</sst>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7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vertical="justify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/>
    </xf>
    <xf numFmtId="49" fontId="7" fillId="0" borderId="10" xfId="0" applyNumberFormat="1" applyFont="1" applyBorder="1" applyAlignment="1">
      <alignment horizontal="center"/>
    </xf>
    <xf numFmtId="184" fontId="7" fillId="33" borderId="10" xfId="0" applyNumberFormat="1" applyFont="1" applyFill="1" applyBorder="1" applyAlignment="1">
      <alignment horizontal="center" vertical="center"/>
    </xf>
    <xf numFmtId="184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84" fontId="10" fillId="34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8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justify" wrapText="1"/>
    </xf>
    <xf numFmtId="0" fontId="10" fillId="0" borderId="12" xfId="0" applyFont="1" applyBorder="1" applyAlignment="1">
      <alignment horizontal="left" vertical="justify" wrapText="1"/>
    </xf>
    <xf numFmtId="0" fontId="10" fillId="0" borderId="13" xfId="0" applyFont="1" applyBorder="1" applyAlignment="1">
      <alignment horizontal="left" vertical="justify" wrapText="1"/>
    </xf>
    <xf numFmtId="49" fontId="1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view="pageBreakPreview" zoomScaleSheetLayoutView="100" workbookViewId="0" topLeftCell="I22">
      <selection activeCell="I113" sqref="I112:S113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8.625" style="2" customWidth="1"/>
    <col min="15" max="15" width="9.125" style="2" customWidth="1"/>
    <col min="16" max="16" width="0" style="2" hidden="1" customWidth="1"/>
    <col min="17" max="17" width="13.375" style="13" customWidth="1"/>
    <col min="18" max="18" width="13.375" style="1" bestFit="1" customWidth="1"/>
    <col min="19" max="19" width="11.625" style="2" customWidth="1"/>
    <col min="20" max="20" width="16.75390625" style="2" bestFit="1" customWidth="1"/>
    <col min="21" max="16384" width="9.125" style="2" customWidth="1"/>
  </cols>
  <sheetData>
    <row r="1" spans="1:19" ht="12.75" customHeight="1">
      <c r="A1" s="80" t="s">
        <v>123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 customHeight="1">
      <c r="A2" s="81" t="s">
        <v>128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22.5" customHeight="1">
      <c r="A3" s="3"/>
      <c r="B3" s="3"/>
      <c r="C3" s="3"/>
      <c r="D3" s="3"/>
      <c r="E3" s="3"/>
      <c r="F3" s="3"/>
      <c r="G3" s="3"/>
      <c r="H3" s="3"/>
      <c r="I3" s="79" t="s">
        <v>114</v>
      </c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44.25" customHeight="1">
      <c r="A4" s="3"/>
      <c r="B4" s="3"/>
      <c r="C4" s="3"/>
      <c r="D4" s="3"/>
      <c r="E4" s="3"/>
      <c r="F4" s="3"/>
      <c r="G4" s="3"/>
      <c r="H4" s="3"/>
      <c r="I4" s="79" t="s">
        <v>127</v>
      </c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7" ht="5.25" customHeight="1">
      <c r="A5" s="3"/>
      <c r="B5" s="3"/>
      <c r="C5" s="3"/>
      <c r="D5" s="3"/>
      <c r="E5" s="3"/>
      <c r="F5" s="3"/>
      <c r="G5" s="3"/>
      <c r="H5" s="3"/>
      <c r="I5" s="82"/>
      <c r="J5" s="82"/>
      <c r="K5" s="82"/>
      <c r="L5" s="82"/>
      <c r="M5" s="82"/>
      <c r="N5" s="82"/>
      <c r="O5" s="82"/>
      <c r="P5" s="82"/>
      <c r="Q5" s="82"/>
    </row>
    <row r="6" spans="9:19" s="4" customFormat="1" ht="24.75" customHeight="1">
      <c r="I6" s="74" t="s">
        <v>53</v>
      </c>
      <c r="J6" s="74"/>
      <c r="K6" s="74"/>
      <c r="L6" s="74"/>
      <c r="M6" s="74"/>
      <c r="N6" s="63" t="s">
        <v>90</v>
      </c>
      <c r="O6" s="63" t="s">
        <v>91</v>
      </c>
      <c r="P6" s="23" t="s">
        <v>52</v>
      </c>
      <c r="Q6" s="73" t="s">
        <v>116</v>
      </c>
      <c r="R6" s="73"/>
      <c r="S6" s="73"/>
    </row>
    <row r="7" spans="9:19" ht="48.75" customHeight="1" hidden="1">
      <c r="I7" s="74"/>
      <c r="J7" s="74"/>
      <c r="K7" s="74"/>
      <c r="L7" s="74"/>
      <c r="M7" s="74"/>
      <c r="N7" s="63"/>
      <c r="O7" s="63"/>
      <c r="P7" s="6"/>
      <c r="Q7" s="24">
        <f>Q9</f>
        <v>18073.1</v>
      </c>
      <c r="R7" s="18"/>
      <c r="S7" s="19"/>
    </row>
    <row r="8" spans="9:19" ht="20.25" customHeight="1">
      <c r="I8" s="74"/>
      <c r="J8" s="74"/>
      <c r="K8" s="74"/>
      <c r="L8" s="74"/>
      <c r="M8" s="74"/>
      <c r="N8" s="63"/>
      <c r="O8" s="63"/>
      <c r="P8" s="6"/>
      <c r="Q8" s="25" t="s">
        <v>117</v>
      </c>
      <c r="R8" s="20" t="s">
        <v>118</v>
      </c>
      <c r="S8" s="21" t="s">
        <v>122</v>
      </c>
    </row>
    <row r="9" spans="9:19" ht="21.75" customHeight="1">
      <c r="I9" s="64" t="s">
        <v>11</v>
      </c>
      <c r="J9" s="64"/>
      <c r="K9" s="64"/>
      <c r="L9" s="64"/>
      <c r="M9" s="64"/>
      <c r="N9" s="14" t="s">
        <v>92</v>
      </c>
      <c r="O9" s="14"/>
      <c r="P9" s="14"/>
      <c r="Q9" s="39">
        <f>Q10+Q16+Q17+Q19+Q20+Q18</f>
        <v>18073.1</v>
      </c>
      <c r="R9" s="39">
        <f>R10+R16+R17+R19+R20+R18</f>
        <v>18788.500000000004</v>
      </c>
      <c r="S9" s="39">
        <f>S10+S16+S17+S19+S20+S18</f>
        <v>19465.5</v>
      </c>
    </row>
    <row r="10" spans="9:19" ht="42" customHeight="1">
      <c r="I10" s="59" t="s">
        <v>111</v>
      </c>
      <c r="J10" s="59"/>
      <c r="K10" s="59"/>
      <c r="L10" s="59"/>
      <c r="M10" s="59"/>
      <c r="N10" s="15" t="s">
        <v>92</v>
      </c>
      <c r="O10" s="15" t="s">
        <v>93</v>
      </c>
      <c r="P10" s="15"/>
      <c r="Q10" s="40">
        <v>1786</v>
      </c>
      <c r="R10" s="44">
        <v>1860.3</v>
      </c>
      <c r="S10" s="42">
        <v>1934.5</v>
      </c>
    </row>
    <row r="11" spans="9:19" ht="48" customHeight="1" hidden="1">
      <c r="I11" s="58" t="s">
        <v>28</v>
      </c>
      <c r="J11" s="58"/>
      <c r="K11" s="58"/>
      <c r="L11" s="58"/>
      <c r="M11" s="58"/>
      <c r="N11" s="15" t="s">
        <v>4</v>
      </c>
      <c r="O11" s="15" t="s">
        <v>89</v>
      </c>
      <c r="P11" s="15"/>
      <c r="Q11" s="40">
        <f>Q12+Q14</f>
        <v>1168.8</v>
      </c>
      <c r="R11" s="41"/>
      <c r="S11" s="43"/>
    </row>
    <row r="12" spans="9:19" ht="72" customHeight="1" hidden="1">
      <c r="I12" s="58" t="s">
        <v>124</v>
      </c>
      <c r="J12" s="58"/>
      <c r="K12" s="58"/>
      <c r="L12" s="58"/>
      <c r="M12" s="58"/>
      <c r="N12" s="15" t="s">
        <v>4</v>
      </c>
      <c r="O12" s="15" t="s">
        <v>89</v>
      </c>
      <c r="P12" s="15" t="s">
        <v>49</v>
      </c>
      <c r="Q12" s="40">
        <f>Q13</f>
        <v>1168.8</v>
      </c>
      <c r="R12" s="41"/>
      <c r="S12" s="43"/>
    </row>
    <row r="13" spans="9:19" ht="26.25" customHeight="1" hidden="1">
      <c r="I13" s="60" t="s">
        <v>60</v>
      </c>
      <c r="J13" s="60"/>
      <c r="K13" s="60"/>
      <c r="L13" s="60"/>
      <c r="M13" s="28"/>
      <c r="N13" s="15" t="s">
        <v>4</v>
      </c>
      <c r="O13" s="15" t="s">
        <v>89</v>
      </c>
      <c r="P13" s="15" t="s">
        <v>61</v>
      </c>
      <c r="Q13" s="40">
        <v>1168.8</v>
      </c>
      <c r="R13" s="41"/>
      <c r="S13" s="43"/>
    </row>
    <row r="14" spans="9:19" ht="38.25" customHeight="1" hidden="1">
      <c r="I14" s="58" t="s">
        <v>54</v>
      </c>
      <c r="J14" s="58"/>
      <c r="K14" s="58"/>
      <c r="L14" s="58"/>
      <c r="M14" s="58"/>
      <c r="N14" s="15" t="s">
        <v>4</v>
      </c>
      <c r="O14" s="15" t="s">
        <v>6</v>
      </c>
      <c r="P14" s="15" t="s">
        <v>50</v>
      </c>
      <c r="Q14" s="40">
        <f>Q15</f>
        <v>0</v>
      </c>
      <c r="R14" s="41"/>
      <c r="S14" s="43"/>
    </row>
    <row r="15" spans="9:19" ht="2.25" customHeight="1" hidden="1">
      <c r="I15" s="60" t="s">
        <v>62</v>
      </c>
      <c r="J15" s="60"/>
      <c r="K15" s="60"/>
      <c r="L15" s="60"/>
      <c r="M15" s="28"/>
      <c r="N15" s="15" t="s">
        <v>4</v>
      </c>
      <c r="O15" s="15" t="s">
        <v>6</v>
      </c>
      <c r="P15" s="15" t="s">
        <v>27</v>
      </c>
      <c r="Q15" s="40"/>
      <c r="R15" s="41"/>
      <c r="S15" s="43"/>
    </row>
    <row r="16" spans="9:19" ht="59.25" customHeight="1">
      <c r="I16" s="58" t="s">
        <v>112</v>
      </c>
      <c r="J16" s="58"/>
      <c r="K16" s="58"/>
      <c r="L16" s="58"/>
      <c r="M16" s="28"/>
      <c r="N16" s="15" t="s">
        <v>92</v>
      </c>
      <c r="O16" s="15" t="s">
        <v>94</v>
      </c>
      <c r="P16" s="15"/>
      <c r="Q16" s="40">
        <v>3116.6</v>
      </c>
      <c r="R16" s="41">
        <v>3294.8</v>
      </c>
      <c r="S16" s="43">
        <v>3375.5</v>
      </c>
    </row>
    <row r="17" spans="9:19" s="7" customFormat="1" ht="58.5" customHeight="1">
      <c r="I17" s="66" t="s">
        <v>121</v>
      </c>
      <c r="J17" s="66"/>
      <c r="K17" s="66"/>
      <c r="L17" s="66"/>
      <c r="M17" s="29"/>
      <c r="N17" s="15" t="s">
        <v>92</v>
      </c>
      <c r="O17" s="15" t="s">
        <v>95</v>
      </c>
      <c r="P17" s="15"/>
      <c r="Q17" s="40">
        <v>12908</v>
      </c>
      <c r="R17" s="45">
        <v>13444.2</v>
      </c>
      <c r="S17" s="43">
        <v>13959.6</v>
      </c>
    </row>
    <row r="18" spans="9:19" s="7" customFormat="1" ht="20.25" customHeight="1">
      <c r="I18" s="75" t="s">
        <v>126</v>
      </c>
      <c r="J18" s="76"/>
      <c r="K18" s="76"/>
      <c r="L18" s="77"/>
      <c r="M18" s="29"/>
      <c r="N18" s="15" t="s">
        <v>92</v>
      </c>
      <c r="O18" s="15" t="s">
        <v>99</v>
      </c>
      <c r="P18" s="15"/>
      <c r="Q18" s="40">
        <v>80</v>
      </c>
      <c r="R18" s="45">
        <v>0</v>
      </c>
      <c r="S18" s="46">
        <v>0</v>
      </c>
    </row>
    <row r="19" spans="9:19" s="8" customFormat="1" ht="15.75">
      <c r="I19" s="65" t="s">
        <v>12</v>
      </c>
      <c r="J19" s="65"/>
      <c r="K19" s="65"/>
      <c r="L19" s="65"/>
      <c r="M19" s="29"/>
      <c r="N19" s="15" t="s">
        <v>92</v>
      </c>
      <c r="O19" s="15" t="s">
        <v>96</v>
      </c>
      <c r="P19" s="15"/>
      <c r="Q19" s="40">
        <v>20</v>
      </c>
      <c r="R19" s="40">
        <v>20</v>
      </c>
      <c r="S19" s="40">
        <v>20</v>
      </c>
    </row>
    <row r="20" spans="9:19" s="8" customFormat="1" ht="20.25" customHeight="1">
      <c r="I20" s="60" t="s">
        <v>109</v>
      </c>
      <c r="J20" s="60"/>
      <c r="K20" s="60"/>
      <c r="L20" s="60"/>
      <c r="M20" s="32"/>
      <c r="N20" s="15" t="s">
        <v>92</v>
      </c>
      <c r="O20" s="16" t="s">
        <v>108</v>
      </c>
      <c r="P20" s="16" t="s">
        <v>27</v>
      </c>
      <c r="Q20" s="40">
        <v>162.5</v>
      </c>
      <c r="R20" s="41">
        <v>169.2</v>
      </c>
      <c r="S20" s="43">
        <v>175.9</v>
      </c>
    </row>
    <row r="21" spans="9:19" s="8" customFormat="1" ht="30" customHeight="1">
      <c r="I21" s="68" t="s">
        <v>10</v>
      </c>
      <c r="J21" s="68"/>
      <c r="K21" s="68"/>
      <c r="L21" s="68"/>
      <c r="M21" s="33"/>
      <c r="N21" s="14" t="s">
        <v>94</v>
      </c>
      <c r="O21" s="14"/>
      <c r="P21" s="17"/>
      <c r="Q21" s="39">
        <f>Q22+Q29</f>
        <v>96.6</v>
      </c>
      <c r="R21" s="39">
        <f>R22+R29</f>
        <v>100.5</v>
      </c>
      <c r="S21" s="39">
        <f>S22+S29</f>
        <v>104.69999999999999</v>
      </c>
    </row>
    <row r="22" spans="9:19" s="8" customFormat="1" ht="44.25" customHeight="1">
      <c r="I22" s="59" t="s">
        <v>115</v>
      </c>
      <c r="J22" s="59"/>
      <c r="K22" s="59"/>
      <c r="L22" s="59"/>
      <c r="M22" s="29"/>
      <c r="N22" s="15" t="s">
        <v>94</v>
      </c>
      <c r="O22" s="15" t="s">
        <v>101</v>
      </c>
      <c r="P22" s="16"/>
      <c r="Q22" s="40">
        <v>27.3</v>
      </c>
      <c r="R22" s="41">
        <v>28.4</v>
      </c>
      <c r="S22" s="43">
        <v>29.6</v>
      </c>
    </row>
    <row r="23" spans="1:19" s="10" customFormat="1" ht="13.5" customHeight="1" hidden="1">
      <c r="A23" s="9"/>
      <c r="B23" s="9"/>
      <c r="C23" s="9"/>
      <c r="D23" s="9"/>
      <c r="E23" s="9"/>
      <c r="F23" s="9"/>
      <c r="G23" s="9"/>
      <c r="H23" s="9"/>
      <c r="I23" s="69" t="s">
        <v>68</v>
      </c>
      <c r="J23" s="69"/>
      <c r="K23" s="69"/>
      <c r="L23" s="69"/>
      <c r="M23" s="34"/>
      <c r="N23" s="14" t="s">
        <v>0</v>
      </c>
      <c r="O23" s="14" t="s">
        <v>69</v>
      </c>
      <c r="P23" s="14"/>
      <c r="Q23" s="39">
        <f>Q24</f>
        <v>17.1</v>
      </c>
      <c r="R23" s="41"/>
      <c r="S23" s="43"/>
    </row>
    <row r="24" spans="9:19" ht="21" customHeight="1" hidden="1">
      <c r="I24" s="58" t="s">
        <v>54</v>
      </c>
      <c r="J24" s="58"/>
      <c r="K24" s="58"/>
      <c r="L24" s="58"/>
      <c r="M24" s="58"/>
      <c r="N24" s="15" t="s">
        <v>0</v>
      </c>
      <c r="O24" s="15" t="s">
        <v>69</v>
      </c>
      <c r="P24" s="15" t="s">
        <v>50</v>
      </c>
      <c r="Q24" s="40">
        <f>Q25</f>
        <v>17.1</v>
      </c>
      <c r="R24" s="41"/>
      <c r="S24" s="43"/>
    </row>
    <row r="25" spans="9:19" ht="27.75" customHeight="1" hidden="1">
      <c r="I25" s="60" t="s">
        <v>62</v>
      </c>
      <c r="J25" s="60"/>
      <c r="K25" s="60"/>
      <c r="L25" s="60"/>
      <c r="M25" s="28"/>
      <c r="N25" s="15" t="s">
        <v>0</v>
      </c>
      <c r="O25" s="15" t="s">
        <v>69</v>
      </c>
      <c r="P25" s="15" t="s">
        <v>27</v>
      </c>
      <c r="Q25" s="40">
        <v>17.1</v>
      </c>
      <c r="R25" s="41"/>
      <c r="S25" s="43"/>
    </row>
    <row r="26" spans="1:19" s="10" customFormat="1" ht="15" customHeight="1" hidden="1">
      <c r="A26" s="9"/>
      <c r="B26" s="9"/>
      <c r="C26" s="9"/>
      <c r="D26" s="9"/>
      <c r="E26" s="9"/>
      <c r="F26" s="9"/>
      <c r="G26" s="9"/>
      <c r="H26" s="9"/>
      <c r="I26" s="69" t="s">
        <v>38</v>
      </c>
      <c r="J26" s="69"/>
      <c r="K26" s="69"/>
      <c r="L26" s="69"/>
      <c r="M26" s="34"/>
      <c r="N26" s="14" t="s">
        <v>0</v>
      </c>
      <c r="O26" s="14" t="s">
        <v>70</v>
      </c>
      <c r="P26" s="14"/>
      <c r="Q26" s="39">
        <f>Q27</f>
        <v>20.5</v>
      </c>
      <c r="R26" s="41"/>
      <c r="S26" s="43"/>
    </row>
    <row r="27" spans="9:19" ht="24" customHeight="1" hidden="1">
      <c r="I27" s="66" t="s">
        <v>54</v>
      </c>
      <c r="J27" s="66"/>
      <c r="K27" s="66"/>
      <c r="L27" s="66"/>
      <c r="M27" s="66"/>
      <c r="N27" s="15" t="s">
        <v>0</v>
      </c>
      <c r="O27" s="15" t="s">
        <v>70</v>
      </c>
      <c r="P27" s="15" t="s">
        <v>50</v>
      </c>
      <c r="Q27" s="40">
        <v>20.5</v>
      </c>
      <c r="R27" s="41"/>
      <c r="S27" s="43"/>
    </row>
    <row r="28" spans="9:19" ht="28.5" customHeight="1" hidden="1">
      <c r="I28" s="60" t="s">
        <v>62</v>
      </c>
      <c r="J28" s="60"/>
      <c r="K28" s="60"/>
      <c r="L28" s="60"/>
      <c r="M28" s="29"/>
      <c r="N28" s="15" t="s">
        <v>0</v>
      </c>
      <c r="O28" s="15" t="s">
        <v>70</v>
      </c>
      <c r="P28" s="15" t="s">
        <v>27</v>
      </c>
      <c r="Q28" s="40">
        <v>20.5</v>
      </c>
      <c r="R28" s="41"/>
      <c r="S28" s="43"/>
    </row>
    <row r="29" spans="9:19" s="8" customFormat="1" ht="30" customHeight="1">
      <c r="I29" s="59" t="s">
        <v>107</v>
      </c>
      <c r="J29" s="59"/>
      <c r="K29" s="59"/>
      <c r="L29" s="59"/>
      <c r="M29" s="29"/>
      <c r="N29" s="15" t="s">
        <v>94</v>
      </c>
      <c r="O29" s="15" t="s">
        <v>106</v>
      </c>
      <c r="P29" s="16"/>
      <c r="Q29" s="40">
        <v>69.3</v>
      </c>
      <c r="R29" s="41">
        <v>72.1</v>
      </c>
      <c r="S29" s="43">
        <v>75.1</v>
      </c>
    </row>
    <row r="30" spans="9:19" ht="21.75" customHeight="1">
      <c r="I30" s="64" t="s">
        <v>26</v>
      </c>
      <c r="J30" s="64"/>
      <c r="K30" s="64"/>
      <c r="L30" s="64"/>
      <c r="M30" s="29"/>
      <c r="N30" s="14" t="s">
        <v>95</v>
      </c>
      <c r="O30" s="14"/>
      <c r="P30" s="17"/>
      <c r="Q30" s="39">
        <f>Q31+Q35</f>
        <v>21086.4</v>
      </c>
      <c r="R30" s="39">
        <f>R31+R35</f>
        <v>21963.5</v>
      </c>
      <c r="S30" s="39">
        <f>S31+S35</f>
        <v>22839.899999999998</v>
      </c>
    </row>
    <row r="31" spans="9:19" s="8" customFormat="1" ht="19.5" customHeight="1">
      <c r="I31" s="67" t="s">
        <v>18</v>
      </c>
      <c r="J31" s="67"/>
      <c r="K31" s="67"/>
      <c r="L31" s="67"/>
      <c r="M31" s="27"/>
      <c r="N31" s="15" t="s">
        <v>95</v>
      </c>
      <c r="O31" s="15" t="s">
        <v>92</v>
      </c>
      <c r="P31" s="16"/>
      <c r="Q31" s="40">
        <v>95.7</v>
      </c>
      <c r="R31" s="41">
        <v>99.6</v>
      </c>
      <c r="S31" s="43">
        <v>103.6</v>
      </c>
    </row>
    <row r="32" spans="9:19" s="8" customFormat="1" ht="51" customHeight="1" hidden="1">
      <c r="I32" s="60" t="s">
        <v>29</v>
      </c>
      <c r="J32" s="60"/>
      <c r="K32" s="60"/>
      <c r="L32" s="60"/>
      <c r="M32" s="60"/>
      <c r="N32" s="15" t="s">
        <v>19</v>
      </c>
      <c r="O32" s="15" t="s">
        <v>71</v>
      </c>
      <c r="P32" s="15"/>
      <c r="Q32" s="40">
        <f>Q33</f>
        <v>31.4</v>
      </c>
      <c r="R32" s="47"/>
      <c r="S32" s="22"/>
    </row>
    <row r="33" spans="9:19" ht="16.5" customHeight="1" hidden="1">
      <c r="I33" s="61" t="s">
        <v>39</v>
      </c>
      <c r="J33" s="61"/>
      <c r="K33" s="61"/>
      <c r="L33" s="61"/>
      <c r="M33" s="61"/>
      <c r="N33" s="15" t="s">
        <v>19</v>
      </c>
      <c r="O33" s="15" t="s">
        <v>71</v>
      </c>
      <c r="P33" s="15" t="s">
        <v>51</v>
      </c>
      <c r="Q33" s="40">
        <f>Q34</f>
        <v>31.4</v>
      </c>
      <c r="R33" s="41"/>
      <c r="S33" s="43"/>
    </row>
    <row r="34" spans="9:19" ht="17.25" customHeight="1" hidden="1">
      <c r="I34" s="67" t="s">
        <v>59</v>
      </c>
      <c r="J34" s="67"/>
      <c r="K34" s="67"/>
      <c r="L34" s="67"/>
      <c r="M34" s="35"/>
      <c r="N34" s="15" t="s">
        <v>19</v>
      </c>
      <c r="O34" s="15" t="s">
        <v>71</v>
      </c>
      <c r="P34" s="15" t="s">
        <v>67</v>
      </c>
      <c r="Q34" s="40">
        <v>31.4</v>
      </c>
      <c r="R34" s="41"/>
      <c r="S34" s="43"/>
    </row>
    <row r="35" spans="9:19" ht="18.75" customHeight="1">
      <c r="I35" s="67" t="s">
        <v>103</v>
      </c>
      <c r="J35" s="67"/>
      <c r="K35" s="67"/>
      <c r="L35" s="67"/>
      <c r="M35" s="36"/>
      <c r="N35" s="15" t="s">
        <v>95</v>
      </c>
      <c r="O35" s="15" t="s">
        <v>97</v>
      </c>
      <c r="P35" s="16"/>
      <c r="Q35" s="40">
        <v>20990.7</v>
      </c>
      <c r="R35" s="45">
        <v>21863.9</v>
      </c>
      <c r="S35" s="42">
        <v>22736.3</v>
      </c>
    </row>
    <row r="36" spans="9:19" ht="16.5" customHeight="1" hidden="1">
      <c r="I36" s="64" t="s">
        <v>31</v>
      </c>
      <c r="J36" s="64"/>
      <c r="K36" s="64"/>
      <c r="L36" s="64"/>
      <c r="M36" s="37"/>
      <c r="N36" s="14" t="s">
        <v>30</v>
      </c>
      <c r="O36" s="14" t="s">
        <v>72</v>
      </c>
      <c r="P36" s="17"/>
      <c r="Q36" s="39">
        <f>Q37</f>
        <v>9230</v>
      </c>
      <c r="R36" s="45"/>
      <c r="S36" s="48"/>
    </row>
    <row r="37" spans="9:19" ht="63.75" customHeight="1" hidden="1">
      <c r="I37" s="58" t="s">
        <v>20</v>
      </c>
      <c r="J37" s="58"/>
      <c r="K37" s="58"/>
      <c r="L37" s="58"/>
      <c r="M37" s="30"/>
      <c r="N37" s="15" t="s">
        <v>30</v>
      </c>
      <c r="O37" s="15" t="s">
        <v>72</v>
      </c>
      <c r="P37" s="15"/>
      <c r="Q37" s="40">
        <f>Q38</f>
        <v>9230</v>
      </c>
      <c r="R37" s="45"/>
      <c r="S37" s="48"/>
    </row>
    <row r="38" spans="9:19" ht="36.75" customHeight="1" hidden="1">
      <c r="I38" s="58" t="s">
        <v>54</v>
      </c>
      <c r="J38" s="58"/>
      <c r="K38" s="58"/>
      <c r="L38" s="58"/>
      <c r="M38" s="37"/>
      <c r="N38" s="15" t="s">
        <v>30</v>
      </c>
      <c r="O38" s="15" t="s">
        <v>72</v>
      </c>
      <c r="P38" s="15" t="s">
        <v>50</v>
      </c>
      <c r="Q38" s="40">
        <f>Q39</f>
        <v>9230</v>
      </c>
      <c r="R38" s="45"/>
      <c r="S38" s="48"/>
    </row>
    <row r="39" spans="9:19" ht="38.25" customHeight="1" hidden="1">
      <c r="I39" s="60" t="s">
        <v>62</v>
      </c>
      <c r="J39" s="60"/>
      <c r="K39" s="60"/>
      <c r="L39" s="60"/>
      <c r="M39" s="37"/>
      <c r="N39" s="15" t="s">
        <v>30</v>
      </c>
      <c r="O39" s="15" t="s">
        <v>72</v>
      </c>
      <c r="P39" s="15" t="s">
        <v>27</v>
      </c>
      <c r="Q39" s="40">
        <v>9230</v>
      </c>
      <c r="R39" s="45"/>
      <c r="S39" s="48"/>
    </row>
    <row r="40" spans="9:19" ht="31.5" customHeight="1">
      <c r="I40" s="64" t="s">
        <v>13</v>
      </c>
      <c r="J40" s="64"/>
      <c r="K40" s="64"/>
      <c r="L40" s="64"/>
      <c r="M40" s="30"/>
      <c r="N40" s="14" t="s">
        <v>98</v>
      </c>
      <c r="O40" s="14"/>
      <c r="P40" s="17"/>
      <c r="Q40" s="39">
        <f>Q41</f>
        <v>169009.9</v>
      </c>
      <c r="R40" s="39">
        <f>R41</f>
        <v>21478.5</v>
      </c>
      <c r="S40" s="39">
        <f>S41</f>
        <v>22031.7</v>
      </c>
    </row>
    <row r="41" spans="9:19" ht="27.75" customHeight="1">
      <c r="I41" s="67" t="s">
        <v>125</v>
      </c>
      <c r="J41" s="67"/>
      <c r="K41" s="67"/>
      <c r="L41" s="67"/>
      <c r="M41" s="67"/>
      <c r="N41" s="15" t="s">
        <v>98</v>
      </c>
      <c r="O41" s="15" t="s">
        <v>94</v>
      </c>
      <c r="P41" s="15"/>
      <c r="Q41" s="40">
        <v>169009.9</v>
      </c>
      <c r="R41" s="57">
        <v>21478.5</v>
      </c>
      <c r="S41" s="57">
        <v>22031.7</v>
      </c>
    </row>
    <row r="42" spans="9:19" ht="25.5" customHeight="1" hidden="1">
      <c r="I42" s="62" t="s">
        <v>32</v>
      </c>
      <c r="J42" s="62"/>
      <c r="K42" s="62"/>
      <c r="L42" s="62"/>
      <c r="M42" s="26"/>
      <c r="N42" s="14" t="s">
        <v>7</v>
      </c>
      <c r="O42" s="14" t="s">
        <v>75</v>
      </c>
      <c r="P42" s="14"/>
      <c r="Q42" s="39">
        <f>Q43+Q46+Q52</f>
        <v>4284.099999999999</v>
      </c>
      <c r="R42" s="45"/>
      <c r="S42" s="48"/>
    </row>
    <row r="43" spans="9:19" ht="40.5" customHeight="1" hidden="1">
      <c r="I43" s="58" t="s">
        <v>40</v>
      </c>
      <c r="J43" s="58"/>
      <c r="K43" s="58"/>
      <c r="L43" s="58"/>
      <c r="M43" s="29"/>
      <c r="N43" s="15" t="s">
        <v>7</v>
      </c>
      <c r="O43" s="15" t="s">
        <v>8</v>
      </c>
      <c r="P43" s="15"/>
      <c r="Q43" s="40">
        <f>Q44</f>
        <v>0</v>
      </c>
      <c r="R43" s="49"/>
      <c r="S43" s="46"/>
    </row>
    <row r="44" spans="9:19" ht="37.5" customHeight="1" hidden="1">
      <c r="I44" s="58" t="s">
        <v>54</v>
      </c>
      <c r="J44" s="58"/>
      <c r="K44" s="58"/>
      <c r="L44" s="58"/>
      <c r="M44" s="58"/>
      <c r="N44" s="15" t="s">
        <v>7</v>
      </c>
      <c r="O44" s="15" t="s">
        <v>8</v>
      </c>
      <c r="P44" s="15" t="s">
        <v>50</v>
      </c>
      <c r="Q44" s="40">
        <f>Q45</f>
        <v>0</v>
      </c>
      <c r="R44" s="44"/>
      <c r="S44" s="43"/>
    </row>
    <row r="45" spans="9:19" ht="37.5" customHeight="1" hidden="1">
      <c r="I45" s="60" t="s">
        <v>62</v>
      </c>
      <c r="J45" s="60"/>
      <c r="K45" s="60"/>
      <c r="L45" s="60"/>
      <c r="M45" s="28"/>
      <c r="N45" s="15" t="s">
        <v>7</v>
      </c>
      <c r="O45" s="15" t="s">
        <v>8</v>
      </c>
      <c r="P45" s="15" t="s">
        <v>27</v>
      </c>
      <c r="Q45" s="40">
        <f>534-534</f>
        <v>0</v>
      </c>
      <c r="R45" s="44"/>
      <c r="S45" s="43"/>
    </row>
    <row r="46" spans="9:19" ht="24.75" customHeight="1" hidden="1">
      <c r="I46" s="58" t="s">
        <v>21</v>
      </c>
      <c r="J46" s="58"/>
      <c r="K46" s="58"/>
      <c r="L46" s="58"/>
      <c r="M46" s="58"/>
      <c r="N46" s="15" t="s">
        <v>7</v>
      </c>
      <c r="O46" s="15" t="s">
        <v>9</v>
      </c>
      <c r="P46" s="15"/>
      <c r="Q46" s="40">
        <f>Q47</f>
        <v>0</v>
      </c>
      <c r="R46" s="49"/>
      <c r="S46" s="43"/>
    </row>
    <row r="47" spans="9:19" ht="36.75" customHeight="1" hidden="1">
      <c r="I47" s="58" t="s">
        <v>54</v>
      </c>
      <c r="J47" s="58"/>
      <c r="K47" s="58"/>
      <c r="L47" s="58"/>
      <c r="M47" s="30"/>
      <c r="N47" s="15" t="s">
        <v>7</v>
      </c>
      <c r="O47" s="15" t="s">
        <v>9</v>
      </c>
      <c r="P47" s="15" t="s">
        <v>50</v>
      </c>
      <c r="Q47" s="40">
        <f>Q48</f>
        <v>0</v>
      </c>
      <c r="R47" s="41"/>
      <c r="S47" s="43"/>
    </row>
    <row r="48" spans="9:19" ht="40.5" customHeight="1" hidden="1">
      <c r="I48" s="60" t="s">
        <v>62</v>
      </c>
      <c r="J48" s="60"/>
      <c r="K48" s="60"/>
      <c r="L48" s="60"/>
      <c r="M48" s="30"/>
      <c r="N48" s="15" t="s">
        <v>7</v>
      </c>
      <c r="O48" s="15" t="s">
        <v>9</v>
      </c>
      <c r="P48" s="15" t="s">
        <v>27</v>
      </c>
      <c r="Q48" s="40">
        <v>0</v>
      </c>
      <c r="R48" s="41"/>
      <c r="S48" s="43"/>
    </row>
    <row r="49" spans="9:19" ht="40.5" customHeight="1" hidden="1">
      <c r="I49" s="58" t="s">
        <v>40</v>
      </c>
      <c r="J49" s="58"/>
      <c r="K49" s="58"/>
      <c r="L49" s="58"/>
      <c r="M49" s="29"/>
      <c r="N49" s="15" t="s">
        <v>7</v>
      </c>
      <c r="O49" s="15" t="s">
        <v>8</v>
      </c>
      <c r="P49" s="15"/>
      <c r="Q49" s="40">
        <f>Q50</f>
        <v>0</v>
      </c>
      <c r="R49" s="48"/>
      <c r="S49" s="46"/>
    </row>
    <row r="50" spans="9:19" ht="37.5" customHeight="1" hidden="1">
      <c r="I50" s="58" t="s">
        <v>54</v>
      </c>
      <c r="J50" s="58"/>
      <c r="K50" s="58"/>
      <c r="L50" s="58"/>
      <c r="M50" s="58"/>
      <c r="N50" s="15" t="s">
        <v>7</v>
      </c>
      <c r="O50" s="15" t="s">
        <v>8</v>
      </c>
      <c r="P50" s="15" t="s">
        <v>50</v>
      </c>
      <c r="Q50" s="40">
        <f>Q51</f>
        <v>0</v>
      </c>
      <c r="R50" s="46"/>
      <c r="S50" s="43"/>
    </row>
    <row r="51" spans="9:19" ht="37.5" customHeight="1" hidden="1">
      <c r="I51" s="60" t="s">
        <v>62</v>
      </c>
      <c r="J51" s="60"/>
      <c r="K51" s="60"/>
      <c r="L51" s="60"/>
      <c r="M51" s="28"/>
      <c r="N51" s="15" t="s">
        <v>7</v>
      </c>
      <c r="O51" s="15" t="s">
        <v>8</v>
      </c>
      <c r="P51" s="15" t="s">
        <v>27</v>
      </c>
      <c r="Q51" s="40">
        <v>0</v>
      </c>
      <c r="R51" s="46"/>
      <c r="S51" s="43"/>
    </row>
    <row r="52" spans="9:19" ht="66" customHeight="1" hidden="1">
      <c r="I52" s="66" t="s">
        <v>41</v>
      </c>
      <c r="J52" s="66"/>
      <c r="K52" s="66"/>
      <c r="L52" s="66"/>
      <c r="M52" s="29"/>
      <c r="N52" s="15" t="s">
        <v>7</v>
      </c>
      <c r="O52" s="15" t="s">
        <v>73</v>
      </c>
      <c r="P52" s="15"/>
      <c r="Q52" s="40">
        <f>Q53</f>
        <v>4284.099999999999</v>
      </c>
      <c r="R52" s="41"/>
      <c r="S52" s="43"/>
    </row>
    <row r="53" spans="9:19" s="8" customFormat="1" ht="38.25" customHeight="1" hidden="1">
      <c r="I53" s="58" t="s">
        <v>54</v>
      </c>
      <c r="J53" s="58"/>
      <c r="K53" s="58"/>
      <c r="L53" s="58"/>
      <c r="M53" s="58"/>
      <c r="N53" s="15" t="s">
        <v>7</v>
      </c>
      <c r="O53" s="15" t="s">
        <v>73</v>
      </c>
      <c r="P53" s="15" t="s">
        <v>50</v>
      </c>
      <c r="Q53" s="40">
        <f>Q54</f>
        <v>4284.099999999999</v>
      </c>
      <c r="R53" s="47"/>
      <c r="S53" s="22"/>
    </row>
    <row r="54" spans="9:19" s="8" customFormat="1" ht="38.25" customHeight="1" hidden="1">
      <c r="I54" s="60" t="s">
        <v>62</v>
      </c>
      <c r="J54" s="60"/>
      <c r="K54" s="60"/>
      <c r="L54" s="60"/>
      <c r="M54" s="28"/>
      <c r="N54" s="15" t="s">
        <v>7</v>
      </c>
      <c r="O54" s="15" t="s">
        <v>73</v>
      </c>
      <c r="P54" s="15" t="s">
        <v>27</v>
      </c>
      <c r="Q54" s="40">
        <f>4690.7-89.6-300-17</f>
        <v>4284.099999999999</v>
      </c>
      <c r="R54" s="47"/>
      <c r="S54" s="22"/>
    </row>
    <row r="55" spans="9:19" s="8" customFormat="1" ht="51" customHeight="1" hidden="1">
      <c r="I55" s="62" t="s">
        <v>33</v>
      </c>
      <c r="J55" s="62"/>
      <c r="K55" s="62"/>
      <c r="L55" s="62"/>
      <c r="M55" s="29"/>
      <c r="N55" s="14" t="s">
        <v>7</v>
      </c>
      <c r="O55" s="14" t="s">
        <v>74</v>
      </c>
      <c r="P55" s="14"/>
      <c r="Q55" s="39">
        <f>Q56+Q59</f>
        <v>600</v>
      </c>
      <c r="R55" s="47"/>
      <c r="S55" s="22"/>
    </row>
    <row r="56" spans="9:19" s="8" customFormat="1" ht="36" customHeight="1" hidden="1">
      <c r="I56" s="65" t="s">
        <v>22</v>
      </c>
      <c r="J56" s="65"/>
      <c r="K56" s="65"/>
      <c r="L56" s="65"/>
      <c r="M56" s="33"/>
      <c r="N56" s="15" t="s">
        <v>7</v>
      </c>
      <c r="O56" s="15" t="s">
        <v>76</v>
      </c>
      <c r="P56" s="15"/>
      <c r="Q56" s="40">
        <f>Q57</f>
        <v>200</v>
      </c>
      <c r="R56" s="41"/>
      <c r="S56" s="43"/>
    </row>
    <row r="57" spans="9:19" ht="38.25" customHeight="1" hidden="1">
      <c r="I57" s="66" t="s">
        <v>54</v>
      </c>
      <c r="J57" s="66"/>
      <c r="K57" s="66"/>
      <c r="L57" s="66"/>
      <c r="M57" s="33"/>
      <c r="N57" s="15" t="s">
        <v>7</v>
      </c>
      <c r="O57" s="15" t="s">
        <v>76</v>
      </c>
      <c r="P57" s="15" t="s">
        <v>50</v>
      </c>
      <c r="Q57" s="40">
        <f>Q58</f>
        <v>200</v>
      </c>
      <c r="R57" s="41"/>
      <c r="S57" s="43"/>
    </row>
    <row r="58" spans="9:19" ht="38.25" customHeight="1" hidden="1">
      <c r="I58" s="60" t="s">
        <v>62</v>
      </c>
      <c r="J58" s="60"/>
      <c r="K58" s="60"/>
      <c r="L58" s="60"/>
      <c r="M58" s="33"/>
      <c r="N58" s="15" t="s">
        <v>7</v>
      </c>
      <c r="O58" s="15" t="s">
        <v>76</v>
      </c>
      <c r="P58" s="15" t="s">
        <v>27</v>
      </c>
      <c r="Q58" s="40">
        <v>200</v>
      </c>
      <c r="R58" s="41"/>
      <c r="S58" s="43"/>
    </row>
    <row r="59" spans="9:19" ht="66" customHeight="1" hidden="1">
      <c r="I59" s="58" t="s">
        <v>23</v>
      </c>
      <c r="J59" s="58"/>
      <c r="K59" s="58"/>
      <c r="L59" s="58"/>
      <c r="M59" s="33"/>
      <c r="N59" s="15" t="s">
        <v>7</v>
      </c>
      <c r="O59" s="15" t="s">
        <v>77</v>
      </c>
      <c r="P59" s="15"/>
      <c r="Q59" s="40">
        <f>Q60</f>
        <v>400</v>
      </c>
      <c r="R59" s="41"/>
      <c r="S59" s="43"/>
    </row>
    <row r="60" spans="9:19" ht="39" customHeight="1" hidden="1">
      <c r="I60" s="58" t="s">
        <v>54</v>
      </c>
      <c r="J60" s="58"/>
      <c r="K60" s="58"/>
      <c r="L60" s="58"/>
      <c r="M60" s="33"/>
      <c r="N60" s="15" t="s">
        <v>7</v>
      </c>
      <c r="O60" s="15" t="s">
        <v>77</v>
      </c>
      <c r="P60" s="15" t="s">
        <v>50</v>
      </c>
      <c r="Q60" s="40">
        <f>Q61</f>
        <v>400</v>
      </c>
      <c r="R60" s="41"/>
      <c r="S60" s="43"/>
    </row>
    <row r="61" spans="9:19" ht="39" customHeight="1" hidden="1">
      <c r="I61" s="60" t="s">
        <v>62</v>
      </c>
      <c r="J61" s="60"/>
      <c r="K61" s="60"/>
      <c r="L61" s="60"/>
      <c r="M61" s="33"/>
      <c r="N61" s="15" t="s">
        <v>7</v>
      </c>
      <c r="O61" s="15" t="s">
        <v>77</v>
      </c>
      <c r="P61" s="15" t="s">
        <v>27</v>
      </c>
      <c r="Q61" s="40">
        <v>400</v>
      </c>
      <c r="R61" s="45"/>
      <c r="S61" s="43"/>
    </row>
    <row r="62" spans="9:19" ht="144.75" customHeight="1" hidden="1">
      <c r="I62" s="58" t="s">
        <v>34</v>
      </c>
      <c r="J62" s="58"/>
      <c r="K62" s="58"/>
      <c r="L62" s="58"/>
      <c r="M62" s="33"/>
      <c r="N62" s="15" t="s">
        <v>7</v>
      </c>
      <c r="O62" s="15" t="s">
        <v>78</v>
      </c>
      <c r="P62" s="15"/>
      <c r="Q62" s="40">
        <f>Q63</f>
        <v>2030.2</v>
      </c>
      <c r="R62" s="41"/>
      <c r="S62" s="43"/>
    </row>
    <row r="63" spans="9:19" ht="36" customHeight="1" hidden="1">
      <c r="I63" s="58" t="s">
        <v>54</v>
      </c>
      <c r="J63" s="58"/>
      <c r="K63" s="58"/>
      <c r="L63" s="58"/>
      <c r="M63" s="33"/>
      <c r="N63" s="15" t="s">
        <v>7</v>
      </c>
      <c r="O63" s="15" t="s">
        <v>78</v>
      </c>
      <c r="P63" s="15" t="s">
        <v>50</v>
      </c>
      <c r="Q63" s="40">
        <f>Q64</f>
        <v>2030.2</v>
      </c>
      <c r="R63" s="41"/>
      <c r="S63" s="43"/>
    </row>
    <row r="64" spans="9:19" ht="38.25" customHeight="1" hidden="1">
      <c r="I64" s="60" t="s">
        <v>62</v>
      </c>
      <c r="J64" s="60"/>
      <c r="K64" s="60"/>
      <c r="L64" s="60"/>
      <c r="M64" s="33"/>
      <c r="N64" s="15" t="s">
        <v>7</v>
      </c>
      <c r="O64" s="15" t="s">
        <v>78</v>
      </c>
      <c r="P64" s="15" t="s">
        <v>27</v>
      </c>
      <c r="Q64" s="40">
        <v>2030.2</v>
      </c>
      <c r="R64" s="41"/>
      <c r="S64" s="43"/>
    </row>
    <row r="65" spans="9:19" ht="28.5" customHeight="1" hidden="1">
      <c r="I65" s="62" t="s">
        <v>35</v>
      </c>
      <c r="J65" s="62"/>
      <c r="K65" s="62"/>
      <c r="L65" s="62"/>
      <c r="M65" s="33"/>
      <c r="N65" s="14" t="s">
        <v>7</v>
      </c>
      <c r="O65" s="14" t="s">
        <v>79</v>
      </c>
      <c r="P65" s="14"/>
      <c r="Q65" s="39">
        <f>Q66+Q69</f>
        <v>3873</v>
      </c>
      <c r="R65" s="41"/>
      <c r="S65" s="43"/>
    </row>
    <row r="66" spans="9:19" s="11" customFormat="1" ht="27" customHeight="1" hidden="1">
      <c r="I66" s="58" t="s">
        <v>48</v>
      </c>
      <c r="J66" s="58"/>
      <c r="K66" s="58"/>
      <c r="L66" s="58"/>
      <c r="M66" s="28"/>
      <c r="N66" s="15" t="s">
        <v>7</v>
      </c>
      <c r="O66" s="15" t="s">
        <v>80</v>
      </c>
      <c r="P66" s="15"/>
      <c r="Q66" s="40">
        <f>Q67</f>
        <v>3673</v>
      </c>
      <c r="R66" s="50"/>
      <c r="S66" s="51"/>
    </row>
    <row r="67" spans="9:19" ht="40.5" customHeight="1" hidden="1">
      <c r="I67" s="58" t="s">
        <v>54</v>
      </c>
      <c r="J67" s="58"/>
      <c r="K67" s="58"/>
      <c r="L67" s="58"/>
      <c r="M67" s="28"/>
      <c r="N67" s="15" t="s">
        <v>7</v>
      </c>
      <c r="O67" s="15" t="s">
        <v>80</v>
      </c>
      <c r="P67" s="15" t="s">
        <v>50</v>
      </c>
      <c r="Q67" s="40">
        <f>Q68</f>
        <v>3673</v>
      </c>
      <c r="R67" s="41"/>
      <c r="S67" s="43"/>
    </row>
    <row r="68" spans="9:19" ht="40.5" customHeight="1" hidden="1">
      <c r="I68" s="60" t="s">
        <v>62</v>
      </c>
      <c r="J68" s="60"/>
      <c r="K68" s="60"/>
      <c r="L68" s="60"/>
      <c r="M68" s="28"/>
      <c r="N68" s="15" t="s">
        <v>7</v>
      </c>
      <c r="O68" s="15" t="s">
        <v>80</v>
      </c>
      <c r="P68" s="15" t="s">
        <v>27</v>
      </c>
      <c r="Q68" s="40">
        <v>3673</v>
      </c>
      <c r="R68" s="50"/>
      <c r="S68" s="43"/>
    </row>
    <row r="69" spans="9:19" ht="79.5" customHeight="1" hidden="1">
      <c r="I69" s="58" t="s">
        <v>55</v>
      </c>
      <c r="J69" s="58"/>
      <c r="K69" s="58"/>
      <c r="L69" s="58"/>
      <c r="M69" s="28"/>
      <c r="N69" s="15" t="s">
        <v>7</v>
      </c>
      <c r="O69" s="15" t="s">
        <v>81</v>
      </c>
      <c r="P69" s="15"/>
      <c r="Q69" s="40">
        <f>Q70</f>
        <v>200</v>
      </c>
      <c r="R69" s="41"/>
      <c r="S69" s="43"/>
    </row>
    <row r="70" spans="9:19" s="8" customFormat="1" ht="39.75" customHeight="1" hidden="1">
      <c r="I70" s="58" t="s">
        <v>54</v>
      </c>
      <c r="J70" s="58"/>
      <c r="K70" s="58"/>
      <c r="L70" s="58"/>
      <c r="M70" s="28"/>
      <c r="N70" s="15" t="s">
        <v>7</v>
      </c>
      <c r="O70" s="15" t="s">
        <v>81</v>
      </c>
      <c r="P70" s="15" t="s">
        <v>50</v>
      </c>
      <c r="Q70" s="40">
        <f>Q71</f>
        <v>200</v>
      </c>
      <c r="R70" s="47"/>
      <c r="S70" s="22"/>
    </row>
    <row r="71" spans="9:19" ht="40.5" customHeight="1" hidden="1">
      <c r="I71" s="60" t="s">
        <v>62</v>
      </c>
      <c r="J71" s="60"/>
      <c r="K71" s="60"/>
      <c r="L71" s="60"/>
      <c r="M71" s="28"/>
      <c r="N71" s="15" t="s">
        <v>7</v>
      </c>
      <c r="O71" s="15" t="s">
        <v>81</v>
      </c>
      <c r="P71" s="15" t="s">
        <v>27</v>
      </c>
      <c r="Q71" s="40">
        <v>200</v>
      </c>
      <c r="R71" s="41"/>
      <c r="S71" s="43"/>
    </row>
    <row r="72" spans="9:19" s="8" customFormat="1" ht="26.25" customHeight="1" hidden="1">
      <c r="I72" s="62" t="s">
        <v>36</v>
      </c>
      <c r="J72" s="62"/>
      <c r="K72" s="62"/>
      <c r="L72" s="62"/>
      <c r="M72" s="28"/>
      <c r="N72" s="14" t="s">
        <v>7</v>
      </c>
      <c r="O72" s="14" t="s">
        <v>82</v>
      </c>
      <c r="P72" s="14"/>
      <c r="Q72" s="39">
        <f>Q73+Q76+Q79</f>
        <v>7038</v>
      </c>
      <c r="R72" s="47"/>
      <c r="S72" s="22"/>
    </row>
    <row r="73" spans="9:19" ht="39.75" customHeight="1" hidden="1">
      <c r="I73" s="58" t="s">
        <v>43</v>
      </c>
      <c r="J73" s="58"/>
      <c r="K73" s="58"/>
      <c r="L73" s="58"/>
      <c r="M73" s="28"/>
      <c r="N73" s="15" t="s">
        <v>7</v>
      </c>
      <c r="O73" s="15" t="s">
        <v>83</v>
      </c>
      <c r="P73" s="15"/>
      <c r="Q73" s="40">
        <f>Q74</f>
        <v>2530</v>
      </c>
      <c r="R73" s="41"/>
      <c r="S73" s="43"/>
    </row>
    <row r="74" spans="9:19" s="11" customFormat="1" ht="40.5" customHeight="1" hidden="1">
      <c r="I74" s="58" t="s">
        <v>54</v>
      </c>
      <c r="J74" s="58"/>
      <c r="K74" s="58"/>
      <c r="L74" s="58"/>
      <c r="M74" s="28"/>
      <c r="N74" s="15" t="s">
        <v>7</v>
      </c>
      <c r="O74" s="15" t="s">
        <v>83</v>
      </c>
      <c r="P74" s="15" t="s">
        <v>50</v>
      </c>
      <c r="Q74" s="40">
        <f>Q75</f>
        <v>2530</v>
      </c>
      <c r="R74" s="41"/>
      <c r="S74" s="43"/>
    </row>
    <row r="75" spans="9:19" s="11" customFormat="1" ht="40.5" customHeight="1" hidden="1">
      <c r="I75" s="60" t="s">
        <v>62</v>
      </c>
      <c r="J75" s="60"/>
      <c r="K75" s="60"/>
      <c r="L75" s="60"/>
      <c r="M75" s="28"/>
      <c r="N75" s="15" t="s">
        <v>7</v>
      </c>
      <c r="O75" s="15" t="s">
        <v>83</v>
      </c>
      <c r="P75" s="15" t="s">
        <v>27</v>
      </c>
      <c r="Q75" s="40">
        <v>2530</v>
      </c>
      <c r="R75" s="41"/>
      <c r="S75" s="43"/>
    </row>
    <row r="76" spans="9:19" s="11" customFormat="1" ht="25.5" customHeight="1" hidden="1">
      <c r="I76" s="58" t="s">
        <v>42</v>
      </c>
      <c r="J76" s="58"/>
      <c r="K76" s="58"/>
      <c r="L76" s="58"/>
      <c r="M76" s="28"/>
      <c r="N76" s="15" t="s">
        <v>7</v>
      </c>
      <c r="O76" s="15" t="s">
        <v>84</v>
      </c>
      <c r="P76" s="15"/>
      <c r="Q76" s="40">
        <f>Q77</f>
        <v>1608</v>
      </c>
      <c r="R76" s="41"/>
      <c r="S76" s="43"/>
    </row>
    <row r="77" spans="9:19" s="11" customFormat="1" ht="38.25" customHeight="1" hidden="1">
      <c r="I77" s="58" t="s">
        <v>54</v>
      </c>
      <c r="J77" s="58"/>
      <c r="K77" s="58"/>
      <c r="L77" s="58"/>
      <c r="M77" s="58"/>
      <c r="N77" s="15" t="s">
        <v>7</v>
      </c>
      <c r="O77" s="15" t="s">
        <v>84</v>
      </c>
      <c r="P77" s="15" t="s">
        <v>50</v>
      </c>
      <c r="Q77" s="40">
        <f>Q78</f>
        <v>1608</v>
      </c>
      <c r="R77" s="41"/>
      <c r="S77" s="43"/>
    </row>
    <row r="78" spans="9:19" s="11" customFormat="1" ht="38.25" customHeight="1" hidden="1">
      <c r="I78" s="60" t="s">
        <v>62</v>
      </c>
      <c r="J78" s="60"/>
      <c r="K78" s="60"/>
      <c r="L78" s="60"/>
      <c r="M78" s="28"/>
      <c r="N78" s="15" t="s">
        <v>7</v>
      </c>
      <c r="O78" s="15" t="s">
        <v>84</v>
      </c>
      <c r="P78" s="15" t="s">
        <v>27</v>
      </c>
      <c r="Q78" s="40">
        <v>1608</v>
      </c>
      <c r="R78" s="41"/>
      <c r="S78" s="43"/>
    </row>
    <row r="79" spans="9:19" s="8" customFormat="1" ht="38.25" customHeight="1" hidden="1">
      <c r="I79" s="58" t="s">
        <v>24</v>
      </c>
      <c r="J79" s="58"/>
      <c r="K79" s="58"/>
      <c r="L79" s="58"/>
      <c r="M79" s="58"/>
      <c r="N79" s="15" t="s">
        <v>7</v>
      </c>
      <c r="O79" s="15" t="s">
        <v>85</v>
      </c>
      <c r="P79" s="15"/>
      <c r="Q79" s="40">
        <f>Q80</f>
        <v>2900</v>
      </c>
      <c r="R79" s="50"/>
      <c r="S79" s="43"/>
    </row>
    <row r="80" spans="9:19" s="8" customFormat="1" ht="40.5" customHeight="1" hidden="1">
      <c r="I80" s="58" t="s">
        <v>54</v>
      </c>
      <c r="J80" s="58"/>
      <c r="K80" s="58"/>
      <c r="L80" s="58"/>
      <c r="M80" s="28"/>
      <c r="N80" s="15" t="s">
        <v>7</v>
      </c>
      <c r="O80" s="15" t="s">
        <v>85</v>
      </c>
      <c r="P80" s="15" t="s">
        <v>50</v>
      </c>
      <c r="Q80" s="40">
        <f>Q81</f>
        <v>2900</v>
      </c>
      <c r="R80" s="47"/>
      <c r="S80" s="22"/>
    </row>
    <row r="81" spans="9:19" s="8" customFormat="1" ht="0.75" customHeight="1" hidden="1">
      <c r="I81" s="60" t="s">
        <v>62</v>
      </c>
      <c r="J81" s="60"/>
      <c r="K81" s="60"/>
      <c r="L81" s="60"/>
      <c r="M81" s="28"/>
      <c r="N81" s="15" t="s">
        <v>7</v>
      </c>
      <c r="O81" s="15" t="s">
        <v>85</v>
      </c>
      <c r="P81" s="15" t="s">
        <v>27</v>
      </c>
      <c r="Q81" s="40">
        <v>2900</v>
      </c>
      <c r="R81" s="47"/>
      <c r="S81" s="22"/>
    </row>
    <row r="82" spans="9:19" ht="20.25" customHeight="1">
      <c r="I82" s="68" t="s">
        <v>5</v>
      </c>
      <c r="J82" s="68"/>
      <c r="K82" s="68"/>
      <c r="L82" s="68"/>
      <c r="M82" s="29"/>
      <c r="N82" s="14" t="s">
        <v>99</v>
      </c>
      <c r="O82" s="14"/>
      <c r="P82" s="14"/>
      <c r="Q82" s="39">
        <f>Q83+Q84+Q85</f>
        <v>6065.2</v>
      </c>
      <c r="R82" s="39">
        <f>R83+R84+R85</f>
        <v>6317.7</v>
      </c>
      <c r="S82" s="39">
        <f>S83+S84+S85</f>
        <v>6569.700000000001</v>
      </c>
    </row>
    <row r="83" spans="9:19" ht="27.75" customHeight="1">
      <c r="I83" s="66" t="s">
        <v>58</v>
      </c>
      <c r="J83" s="66"/>
      <c r="K83" s="66"/>
      <c r="L83" s="66"/>
      <c r="M83" s="66"/>
      <c r="N83" s="15" t="s">
        <v>99</v>
      </c>
      <c r="O83" s="15" t="s">
        <v>98</v>
      </c>
      <c r="P83" s="15"/>
      <c r="Q83" s="40">
        <v>115</v>
      </c>
      <c r="R83" s="41">
        <v>120</v>
      </c>
      <c r="S83" s="43">
        <v>124.8</v>
      </c>
    </row>
    <row r="84" spans="9:19" ht="16.5" customHeight="1">
      <c r="I84" s="67" t="s">
        <v>104</v>
      </c>
      <c r="J84" s="67"/>
      <c r="K84" s="67"/>
      <c r="L84" s="67"/>
      <c r="M84" s="67"/>
      <c r="N84" s="15" t="s">
        <v>99</v>
      </c>
      <c r="O84" s="15" t="s">
        <v>99</v>
      </c>
      <c r="P84" s="15"/>
      <c r="Q84" s="40">
        <v>5934.8</v>
      </c>
      <c r="R84" s="41">
        <v>6181.7</v>
      </c>
      <c r="S84" s="43">
        <v>6428.3</v>
      </c>
    </row>
    <row r="85" spans="9:19" ht="17.25" customHeight="1">
      <c r="I85" s="60" t="s">
        <v>110</v>
      </c>
      <c r="J85" s="60"/>
      <c r="K85" s="60"/>
      <c r="L85" s="60"/>
      <c r="M85" s="60"/>
      <c r="N85" s="15" t="s">
        <v>99</v>
      </c>
      <c r="O85" s="15" t="s">
        <v>97</v>
      </c>
      <c r="P85" s="15"/>
      <c r="Q85" s="40">
        <v>15.4</v>
      </c>
      <c r="R85" s="41">
        <v>16</v>
      </c>
      <c r="S85" s="43">
        <v>16.6</v>
      </c>
    </row>
    <row r="86" spans="9:19" ht="15.75" hidden="1">
      <c r="I86" s="58"/>
      <c r="J86" s="58"/>
      <c r="K86" s="58"/>
      <c r="L86" s="58"/>
      <c r="M86" s="58"/>
      <c r="N86" s="15"/>
      <c r="O86" s="15"/>
      <c r="P86" s="15" t="s">
        <v>49</v>
      </c>
      <c r="Q86" s="52"/>
      <c r="R86" s="41"/>
      <c r="S86" s="43"/>
    </row>
    <row r="87" spans="9:19" ht="15.75" hidden="1">
      <c r="I87" s="58"/>
      <c r="J87" s="58"/>
      <c r="K87" s="58"/>
      <c r="L87" s="58"/>
      <c r="M87" s="58"/>
      <c r="N87" s="15"/>
      <c r="O87" s="15"/>
      <c r="P87" s="15" t="s">
        <v>64</v>
      </c>
      <c r="Q87" s="52"/>
      <c r="R87" s="41"/>
      <c r="S87" s="43"/>
    </row>
    <row r="88" spans="9:19" ht="15.75" hidden="1">
      <c r="I88" s="58"/>
      <c r="J88" s="58"/>
      <c r="K88" s="58"/>
      <c r="L88" s="58"/>
      <c r="M88" s="58"/>
      <c r="N88" s="15"/>
      <c r="O88" s="15"/>
      <c r="P88" s="15" t="s">
        <v>50</v>
      </c>
      <c r="Q88" s="52"/>
      <c r="R88" s="41"/>
      <c r="S88" s="43"/>
    </row>
    <row r="89" spans="9:19" ht="15.75" hidden="1">
      <c r="I89" s="60"/>
      <c r="J89" s="60"/>
      <c r="K89" s="60"/>
      <c r="L89" s="60"/>
      <c r="M89" s="28"/>
      <c r="N89" s="15"/>
      <c r="O89" s="15"/>
      <c r="P89" s="15" t="s">
        <v>27</v>
      </c>
      <c r="Q89" s="52"/>
      <c r="R89" s="41"/>
      <c r="S89" s="43"/>
    </row>
    <row r="90" spans="9:19" ht="15.75" hidden="1">
      <c r="I90" s="70"/>
      <c r="J90" s="70"/>
      <c r="K90" s="70"/>
      <c r="L90" s="70"/>
      <c r="M90" s="70"/>
      <c r="N90" s="15"/>
      <c r="O90" s="15"/>
      <c r="P90" s="15" t="s">
        <v>51</v>
      </c>
      <c r="Q90" s="52">
        <f>Q91</f>
        <v>0</v>
      </c>
      <c r="R90" s="41"/>
      <c r="S90" s="43"/>
    </row>
    <row r="91" spans="9:19" ht="10.5" customHeight="1" hidden="1">
      <c r="I91" s="67"/>
      <c r="J91" s="67"/>
      <c r="K91" s="67"/>
      <c r="L91" s="67"/>
      <c r="M91" s="31"/>
      <c r="N91" s="15"/>
      <c r="O91" s="15"/>
      <c r="P91" s="15" t="s">
        <v>63</v>
      </c>
      <c r="Q91" s="52">
        <v>0</v>
      </c>
      <c r="R91" s="41"/>
      <c r="S91" s="43"/>
    </row>
    <row r="92" spans="9:19" ht="19.5" customHeight="1">
      <c r="I92" s="64" t="s">
        <v>44</v>
      </c>
      <c r="J92" s="64"/>
      <c r="K92" s="64"/>
      <c r="L92" s="64"/>
      <c r="M92" s="64"/>
      <c r="N92" s="14" t="s">
        <v>100</v>
      </c>
      <c r="O92" s="14"/>
      <c r="P92" s="14"/>
      <c r="Q92" s="39">
        <f>Q93</f>
        <v>7500</v>
      </c>
      <c r="R92" s="39">
        <f>R93</f>
        <v>6249.6</v>
      </c>
      <c r="S92" s="39">
        <f>S93</f>
        <v>6498.9</v>
      </c>
    </row>
    <row r="93" spans="9:19" ht="19.5" customHeight="1">
      <c r="I93" s="72" t="s">
        <v>1</v>
      </c>
      <c r="J93" s="72"/>
      <c r="K93" s="72"/>
      <c r="L93" s="72"/>
      <c r="M93" s="72"/>
      <c r="N93" s="15" t="s">
        <v>100</v>
      </c>
      <c r="O93" s="15" t="s">
        <v>92</v>
      </c>
      <c r="P93" s="15"/>
      <c r="Q93" s="40">
        <v>7500</v>
      </c>
      <c r="R93" s="41">
        <v>6249.6</v>
      </c>
      <c r="S93" s="43">
        <v>6498.9</v>
      </c>
    </row>
    <row r="94" spans="9:19" ht="38.25" customHeight="1" hidden="1">
      <c r="I94" s="58" t="s">
        <v>25</v>
      </c>
      <c r="J94" s="58"/>
      <c r="K94" s="58"/>
      <c r="L94" s="58"/>
      <c r="M94" s="58"/>
      <c r="N94" s="15" t="s">
        <v>2</v>
      </c>
      <c r="O94" s="15" t="s">
        <v>86</v>
      </c>
      <c r="P94" s="15"/>
      <c r="Q94" s="40">
        <f>Q95</f>
        <v>2690</v>
      </c>
      <c r="R94" s="41"/>
      <c r="S94" s="43"/>
    </row>
    <row r="95" spans="9:19" ht="40.5" customHeight="1" hidden="1">
      <c r="I95" s="58" t="s">
        <v>54</v>
      </c>
      <c r="J95" s="58"/>
      <c r="K95" s="58"/>
      <c r="L95" s="58"/>
      <c r="M95" s="58"/>
      <c r="N95" s="15" t="s">
        <v>2</v>
      </c>
      <c r="O95" s="15" t="s">
        <v>86</v>
      </c>
      <c r="P95" s="15" t="s">
        <v>50</v>
      </c>
      <c r="Q95" s="40">
        <f>Q96</f>
        <v>2690</v>
      </c>
      <c r="R95" s="41"/>
      <c r="S95" s="43"/>
    </row>
    <row r="96" spans="9:19" ht="40.5" customHeight="1" hidden="1">
      <c r="I96" s="60" t="s">
        <v>62</v>
      </c>
      <c r="J96" s="60"/>
      <c r="K96" s="60"/>
      <c r="L96" s="60"/>
      <c r="M96" s="28"/>
      <c r="N96" s="15" t="s">
        <v>2</v>
      </c>
      <c r="O96" s="15" t="s">
        <v>86</v>
      </c>
      <c r="P96" s="15" t="s">
        <v>27</v>
      </c>
      <c r="Q96" s="40">
        <v>2690</v>
      </c>
      <c r="R96" s="41"/>
      <c r="S96" s="43"/>
    </row>
    <row r="97" spans="9:19" s="8" customFormat="1" ht="18.75" customHeight="1">
      <c r="I97" s="63" t="s">
        <v>15</v>
      </c>
      <c r="J97" s="63"/>
      <c r="K97" s="63"/>
      <c r="L97" s="63"/>
      <c r="M97" s="33"/>
      <c r="N97" s="14" t="s">
        <v>101</v>
      </c>
      <c r="O97" s="14"/>
      <c r="P97" s="14"/>
      <c r="Q97" s="39">
        <f>Q99+Q103+Q98</f>
        <v>1691.8</v>
      </c>
      <c r="R97" s="39">
        <f>R99+R103+R98</f>
        <v>1762.2</v>
      </c>
      <c r="S97" s="39">
        <f>S99+S103+S98</f>
        <v>1832.6</v>
      </c>
    </row>
    <row r="98" spans="9:19" s="8" customFormat="1" ht="20.25" customHeight="1">
      <c r="I98" s="60" t="s">
        <v>113</v>
      </c>
      <c r="J98" s="60"/>
      <c r="K98" s="60"/>
      <c r="L98" s="60"/>
      <c r="M98" s="33"/>
      <c r="N98" s="15" t="s">
        <v>101</v>
      </c>
      <c r="O98" s="15" t="s">
        <v>92</v>
      </c>
      <c r="P98" s="15"/>
      <c r="Q98" s="40">
        <v>336.8</v>
      </c>
      <c r="R98" s="53">
        <v>350.8</v>
      </c>
      <c r="S98" s="46">
        <v>364.8</v>
      </c>
    </row>
    <row r="99" spans="9:19" s="8" customFormat="1" ht="18.75" customHeight="1">
      <c r="I99" s="60" t="s">
        <v>105</v>
      </c>
      <c r="J99" s="60"/>
      <c r="K99" s="60"/>
      <c r="L99" s="60"/>
      <c r="M99" s="29"/>
      <c r="N99" s="15" t="s">
        <v>101</v>
      </c>
      <c r="O99" s="15" t="s">
        <v>94</v>
      </c>
      <c r="P99" s="15"/>
      <c r="Q99" s="40">
        <v>1158.8</v>
      </c>
      <c r="R99" s="53">
        <v>1207</v>
      </c>
      <c r="S99" s="46">
        <v>1255.2</v>
      </c>
    </row>
    <row r="100" spans="9:19" s="8" customFormat="1" ht="53.25" customHeight="1" hidden="1">
      <c r="I100" s="58" t="s">
        <v>46</v>
      </c>
      <c r="J100" s="58"/>
      <c r="K100" s="58"/>
      <c r="L100" s="58"/>
      <c r="M100" s="28"/>
      <c r="N100" s="15" t="s">
        <v>47</v>
      </c>
      <c r="O100" s="15" t="s">
        <v>87</v>
      </c>
      <c r="P100" s="15"/>
      <c r="Q100" s="40">
        <f>Q101</f>
        <v>723.9</v>
      </c>
      <c r="R100" s="41"/>
      <c r="S100" s="46"/>
    </row>
    <row r="101" spans="9:19" s="8" customFormat="1" ht="25.5" customHeight="1" hidden="1">
      <c r="I101" s="58" t="s">
        <v>57</v>
      </c>
      <c r="J101" s="58"/>
      <c r="K101" s="58"/>
      <c r="L101" s="58"/>
      <c r="M101" s="58"/>
      <c r="N101" s="15" t="s">
        <v>47</v>
      </c>
      <c r="O101" s="15" t="s">
        <v>87</v>
      </c>
      <c r="P101" s="15" t="s">
        <v>56</v>
      </c>
      <c r="Q101" s="40">
        <f>Q102</f>
        <v>723.9</v>
      </c>
      <c r="R101" s="41"/>
      <c r="S101" s="46"/>
    </row>
    <row r="102" spans="9:19" s="8" customFormat="1" ht="25.5" customHeight="1" hidden="1">
      <c r="I102" s="58" t="s">
        <v>66</v>
      </c>
      <c r="J102" s="58"/>
      <c r="K102" s="58"/>
      <c r="L102" s="58"/>
      <c r="M102" s="58"/>
      <c r="N102" s="15" t="s">
        <v>47</v>
      </c>
      <c r="O102" s="15" t="s">
        <v>87</v>
      </c>
      <c r="P102" s="15" t="s">
        <v>65</v>
      </c>
      <c r="Q102" s="40">
        <v>723.9</v>
      </c>
      <c r="R102" s="41"/>
      <c r="S102" s="46"/>
    </row>
    <row r="103" spans="9:19" s="8" customFormat="1" ht="20.25" customHeight="1">
      <c r="I103" s="58" t="s">
        <v>16</v>
      </c>
      <c r="J103" s="58"/>
      <c r="K103" s="58"/>
      <c r="L103" s="58"/>
      <c r="M103" s="28"/>
      <c r="N103" s="15" t="s">
        <v>101</v>
      </c>
      <c r="O103" s="15" t="s">
        <v>95</v>
      </c>
      <c r="P103" s="15"/>
      <c r="Q103" s="40">
        <v>196.2</v>
      </c>
      <c r="R103" s="41">
        <v>204.4</v>
      </c>
      <c r="S103" s="46">
        <v>212.6</v>
      </c>
    </row>
    <row r="104" spans="9:19" ht="93" customHeight="1" hidden="1">
      <c r="I104" s="62" t="s">
        <v>37</v>
      </c>
      <c r="J104" s="62"/>
      <c r="K104" s="62"/>
      <c r="L104" s="62"/>
      <c r="M104" s="28"/>
      <c r="N104" s="15" t="s">
        <v>14</v>
      </c>
      <c r="O104" s="14" t="s">
        <v>88</v>
      </c>
      <c r="P104" s="15"/>
      <c r="Q104" s="40">
        <f>Q105</f>
        <v>207.6</v>
      </c>
      <c r="R104" s="41"/>
      <c r="S104" s="46"/>
    </row>
    <row r="105" spans="9:19" ht="27" customHeight="1" hidden="1">
      <c r="I105" s="58" t="s">
        <v>57</v>
      </c>
      <c r="J105" s="58"/>
      <c r="K105" s="58"/>
      <c r="L105" s="58"/>
      <c r="M105" s="58"/>
      <c r="N105" s="15" t="s">
        <v>14</v>
      </c>
      <c r="O105" s="14" t="s">
        <v>88</v>
      </c>
      <c r="P105" s="15" t="s">
        <v>56</v>
      </c>
      <c r="Q105" s="40">
        <f>Q106</f>
        <v>207.6</v>
      </c>
      <c r="R105" s="41"/>
      <c r="S105" s="46"/>
    </row>
    <row r="106" spans="9:19" ht="25.5" customHeight="1" hidden="1">
      <c r="I106" s="58" t="s">
        <v>66</v>
      </c>
      <c r="J106" s="58"/>
      <c r="K106" s="58"/>
      <c r="L106" s="58"/>
      <c r="M106" s="58"/>
      <c r="N106" s="15" t="s">
        <v>14</v>
      </c>
      <c r="O106" s="14" t="s">
        <v>88</v>
      </c>
      <c r="P106" s="15" t="s">
        <v>65</v>
      </c>
      <c r="Q106" s="40">
        <v>207.6</v>
      </c>
      <c r="R106" s="41"/>
      <c r="S106" s="46"/>
    </row>
    <row r="107" spans="9:19" ht="20.25" customHeight="1">
      <c r="I107" s="63" t="s">
        <v>17</v>
      </c>
      <c r="J107" s="63"/>
      <c r="K107" s="63"/>
      <c r="L107" s="63"/>
      <c r="M107" s="63"/>
      <c r="N107" s="14" t="s">
        <v>102</v>
      </c>
      <c r="O107" s="14"/>
      <c r="P107" s="14"/>
      <c r="Q107" s="39">
        <f>Q108</f>
        <v>768</v>
      </c>
      <c r="R107" s="39">
        <f>R108</f>
        <v>799.9</v>
      </c>
      <c r="S107" s="39">
        <f>S108</f>
        <v>831.9</v>
      </c>
    </row>
    <row r="108" spans="9:19" ht="18.75" customHeight="1">
      <c r="I108" s="61" t="s">
        <v>3</v>
      </c>
      <c r="J108" s="61"/>
      <c r="K108" s="61"/>
      <c r="L108" s="61"/>
      <c r="M108" s="61"/>
      <c r="N108" s="15" t="s">
        <v>102</v>
      </c>
      <c r="O108" s="15" t="s">
        <v>93</v>
      </c>
      <c r="P108" s="15"/>
      <c r="Q108" s="40">
        <v>768</v>
      </c>
      <c r="R108" s="41">
        <v>799.9</v>
      </c>
      <c r="S108" s="46">
        <v>831.9</v>
      </c>
    </row>
    <row r="109" spans="1:19" s="8" customFormat="1" ht="21" customHeight="1">
      <c r="A109" s="5"/>
      <c r="B109" s="5"/>
      <c r="C109" s="5"/>
      <c r="D109" s="5"/>
      <c r="E109" s="5"/>
      <c r="F109" s="5"/>
      <c r="G109" s="5"/>
      <c r="H109" s="12"/>
      <c r="I109" s="71" t="s">
        <v>119</v>
      </c>
      <c r="J109" s="71"/>
      <c r="K109" s="71"/>
      <c r="L109" s="71"/>
      <c r="M109" s="38"/>
      <c r="N109" s="14"/>
      <c r="O109" s="14"/>
      <c r="P109" s="14"/>
      <c r="Q109" s="39">
        <f>Q9+Q30+Q40+Q82+Q92+Q97+Q107+Q21</f>
        <v>224291</v>
      </c>
      <c r="R109" s="39">
        <f>R9+R30+R40+R82+R92+R97+R107+R21</f>
        <v>77460.4</v>
      </c>
      <c r="S109" s="39">
        <f>S9+S30+S40+S82+S92+S97+S107+S21</f>
        <v>80174.89999999998</v>
      </c>
    </row>
    <row r="110" spans="1:19" s="8" customFormat="1" ht="17.25" customHeight="1" hidden="1">
      <c r="A110" s="54"/>
      <c r="B110" s="54"/>
      <c r="C110" s="54"/>
      <c r="D110" s="54"/>
      <c r="E110" s="54"/>
      <c r="F110" s="54"/>
      <c r="G110" s="54"/>
      <c r="H110" s="54"/>
      <c r="I110" s="78" t="s">
        <v>120</v>
      </c>
      <c r="J110" s="78"/>
      <c r="K110" s="78"/>
      <c r="L110" s="78"/>
      <c r="M110" s="38"/>
      <c r="N110" s="14"/>
      <c r="O110" s="14"/>
      <c r="P110" s="14"/>
      <c r="Q110" s="39"/>
      <c r="R110" s="39">
        <v>1974</v>
      </c>
      <c r="S110" s="39">
        <v>4096.9</v>
      </c>
    </row>
    <row r="111" spans="9:19" ht="18" customHeight="1" hidden="1">
      <c r="I111" s="71" t="s">
        <v>45</v>
      </c>
      <c r="J111" s="71"/>
      <c r="K111" s="71"/>
      <c r="L111" s="71"/>
      <c r="M111" s="19"/>
      <c r="N111" s="19"/>
      <c r="O111" s="19"/>
      <c r="P111" s="19"/>
      <c r="Q111" s="56">
        <f>Q109+Q110</f>
        <v>224291</v>
      </c>
      <c r="R111" s="55">
        <f>R109+R110</f>
        <v>79434.4</v>
      </c>
      <c r="S111" s="55">
        <f>S109+S110</f>
        <v>84271.79999999997</v>
      </c>
    </row>
    <row r="113" spans="18:19" ht="12.75">
      <c r="R113" s="13"/>
      <c r="S113" s="13"/>
    </row>
  </sheetData>
  <sheetProtection/>
  <mergeCells count="112">
    <mergeCell ref="A1:S1"/>
    <mergeCell ref="A2:S2"/>
    <mergeCell ref="I3:S3"/>
    <mergeCell ref="I5:Q5"/>
    <mergeCell ref="I107:M107"/>
    <mergeCell ref="I25:L25"/>
    <mergeCell ref="I49:L49"/>
    <mergeCell ref="I11:M11"/>
    <mergeCell ref="I13:L13"/>
    <mergeCell ref="I18:L18"/>
    <mergeCell ref="I110:L110"/>
    <mergeCell ref="I111:L111"/>
    <mergeCell ref="I4:S4"/>
    <mergeCell ref="I30:L30"/>
    <mergeCell ref="I26:L26"/>
    <mergeCell ref="I27:M27"/>
    <mergeCell ref="Q6:S6"/>
    <mergeCell ref="I6:M8"/>
    <mergeCell ref="N6:N8"/>
    <mergeCell ref="O6:O8"/>
    <mergeCell ref="I9:M9"/>
    <mergeCell ref="I19:L19"/>
    <mergeCell ref="I10:M10"/>
    <mergeCell ref="I108:M108"/>
    <mergeCell ref="I93:M93"/>
    <mergeCell ref="I91:L91"/>
    <mergeCell ref="I35:L35"/>
    <mergeCell ref="I85:M85"/>
    <mergeCell ref="I50:M50"/>
    <mergeCell ref="I109:L109"/>
    <mergeCell ref="I12:M12"/>
    <mergeCell ref="I14:M14"/>
    <mergeCell ref="I78:L78"/>
    <mergeCell ref="I72:L72"/>
    <mergeCell ref="I73:L73"/>
    <mergeCell ref="I77:M77"/>
    <mergeCell ref="I86:M86"/>
    <mergeCell ref="I70:L70"/>
    <mergeCell ref="I20:L20"/>
    <mergeCell ref="I39:L39"/>
    <mergeCell ref="I46:M46"/>
    <mergeCell ref="I40:L40"/>
    <mergeCell ref="I43:L43"/>
    <mergeCell ref="I65:L65"/>
    <mergeCell ref="I87:M87"/>
    <mergeCell ref="I57:L57"/>
    <mergeCell ref="I47:L47"/>
    <mergeCell ref="I55:L55"/>
    <mergeCell ref="I104:L104"/>
    <mergeCell ref="I105:M105"/>
    <mergeCell ref="I98:L98"/>
    <mergeCell ref="I103:L103"/>
    <mergeCell ref="I90:M90"/>
    <mergeCell ref="I38:L38"/>
    <mergeCell ref="I34:L34"/>
    <mergeCell ref="I31:L31"/>
    <mergeCell ref="I21:L21"/>
    <mergeCell ref="I82:L82"/>
    <mergeCell ref="I75:L75"/>
    <mergeCell ref="I53:M53"/>
    <mergeCell ref="I23:L23"/>
    <mergeCell ref="I44:M44"/>
    <mergeCell ref="I63:L63"/>
    <mergeCell ref="I59:L59"/>
    <mergeCell ref="I60:L60"/>
    <mergeCell ref="I61:L61"/>
    <mergeCell ref="I17:L17"/>
    <mergeCell ref="I41:M41"/>
    <mergeCell ref="I28:L28"/>
    <mergeCell ref="I29:L29"/>
    <mergeCell ref="I36:L36"/>
    <mergeCell ref="I52:L52"/>
    <mergeCell ref="I24:M24"/>
    <mergeCell ref="I15:L15"/>
    <mergeCell ref="I45:L45"/>
    <mergeCell ref="I51:L51"/>
    <mergeCell ref="I95:M95"/>
    <mergeCell ref="I32:M32"/>
    <mergeCell ref="I89:L89"/>
    <mergeCell ref="I79:M79"/>
    <mergeCell ref="I80:L80"/>
    <mergeCell ref="I48:L48"/>
    <mergeCell ref="I56:L56"/>
    <mergeCell ref="I99:L99"/>
    <mergeCell ref="I96:L96"/>
    <mergeCell ref="I81:L81"/>
    <mergeCell ref="I74:L74"/>
    <mergeCell ref="I62:L62"/>
    <mergeCell ref="I67:L67"/>
    <mergeCell ref="I83:M83"/>
    <mergeCell ref="I84:M84"/>
    <mergeCell ref="I76:L76"/>
    <mergeCell ref="I33:M33"/>
    <mergeCell ref="I68:L68"/>
    <mergeCell ref="I42:L42"/>
    <mergeCell ref="I97:L97"/>
    <mergeCell ref="I92:M92"/>
    <mergeCell ref="I94:M94"/>
    <mergeCell ref="I69:L69"/>
    <mergeCell ref="I88:M88"/>
    <mergeCell ref="I37:L37"/>
    <mergeCell ref="I54:L54"/>
    <mergeCell ref="I102:M102"/>
    <mergeCell ref="I106:M106"/>
    <mergeCell ref="I22:L22"/>
    <mergeCell ref="I101:M101"/>
    <mergeCell ref="I16:L16"/>
    <mergeCell ref="I100:L100"/>
    <mergeCell ref="I64:L64"/>
    <mergeCell ref="I71:L71"/>
    <mergeCell ref="I66:L66"/>
    <mergeCell ref="I58:L58"/>
  </mergeCells>
  <printOptions/>
  <pageMargins left="0.1968503937007874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2023-12-15T08:40:36Z</cp:lastPrinted>
  <dcterms:created xsi:type="dcterms:W3CDTF">2005-11-24T11:16:11Z</dcterms:created>
  <dcterms:modified xsi:type="dcterms:W3CDTF">2023-12-25T10:50:52Z</dcterms:modified>
  <cp:category/>
  <cp:version/>
  <cp:contentType/>
  <cp:contentStatus/>
</cp:coreProperties>
</file>