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23" activeTab="0"/>
  </bookViews>
  <sheets>
    <sheet name="1 кв. 2022 муницыпальная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<sst xmlns="http://schemas.openxmlformats.org/spreadsheetml/2006/main" count="64" uniqueCount="37">
  <si>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ОТЧЕТ</t>
  </si>
  <si>
    <t>Наименование</t>
  </si>
  <si>
    <t>Источник финансирования</t>
  </si>
  <si>
    <t>Местный бюджет</t>
  </si>
  <si>
    <t>Прочие источники</t>
  </si>
  <si>
    <t>Объем финансирования тыс.руб.</t>
  </si>
  <si>
    <t>Плановые значения</t>
  </si>
  <si>
    <t>Исполнение</t>
  </si>
  <si>
    <t>Отклонение</t>
  </si>
  <si>
    <t>Относительное (%)</t>
  </si>
  <si>
    <t>Причины отклонения</t>
  </si>
  <si>
    <t>-</t>
  </si>
  <si>
    <t>Абсолютное тыс.руб.</t>
  </si>
  <si>
    <t>бюджет МО Репино</t>
  </si>
  <si>
    <t>ИТОГО по Программе</t>
  </si>
  <si>
    <t xml:space="preserve">               Приложение № 1</t>
  </si>
  <si>
    <t xml:space="preserve">              к Постановлению Местной администрации</t>
  </si>
  <si>
    <t xml:space="preserve">   внутригородского муниципального образования  Санкт-Петербурга поселок Репино</t>
  </si>
  <si>
    <t>"Участие органов местного самоуправления  внутригородского муниципального образования Санкт-Петербурга поселок Репино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поселок Репино в 2022 году"</t>
  </si>
  <si>
    <t>Проведение совместных объездов служащих Местной администрации внутригородского муниципального образования Санкт-Петербурга поселок Репино с представителями ОМВД по Курортному району для выявления состояния антитеррористической защищенности населения на территории муниципального образования</t>
  </si>
  <si>
    <t>Содействие в проведении встреч населения внутригородского муниципального образования Санкт-Петербурга поселок Репино с участковым уполномоченным по вопросам профилактики и предупреждения условий угроз и проявлений терроризма и экстремизма</t>
  </si>
  <si>
    <t>Обеспечение совместно с правоохранительными органами безопасности граждан и общественного порядка в местах проведения публичных и праздничных мероприятий на территории муниципального образования в целях профилактики и предупреждения правонарушений экстремистской и террористической направленности</t>
  </si>
  <si>
    <t>Взаимообмен информацией с субъектами профилактики экстремизма и терроризма (прокуратурой Курортного района, администрацией Курортного района, ОМВД, УФСМ)</t>
  </si>
  <si>
    <t xml:space="preserve">Обход территории муниципального образования, на предмет выявления фактов осквернения зданий или иных сооружений, посредством нанесения на них нацистской атрибутики или символики, сходных с нацистской атрибутикой или символикой до степени смешения
</t>
  </si>
  <si>
    <t>Выявление на территории муниципального образования фактов распространения информационных материалов экстремистского характера, а также материалов, пропагандирующих терроризм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</si>
  <si>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профилактику терроризма и экстремизма (50 шт.*62,0 руб.= 3,100 тыс. руб.; 50 шт.*62,0 руб. = 3,100 тыс. руб.)
</t>
  </si>
  <si>
    <t>Публикация в муниципальном бюллетене «Вестник Муниципального Совета МО поселок Репино» и на официальном сайте ОМСУ ВМО поселок Репино тематических статей по вопросам профилактики терроризма и экстремизма</t>
  </si>
  <si>
    <t xml:space="preserve">«Участие органов местного самоуправления внутригородского муниципального образования Санкт-Петербурга поселок Репино в создании условий для реализации мер, направленных на укрепление межнациональных отношений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поселок Репино, социальную и культурную адаптацию мигрантов, профилактику межнациональных (межэтнических) конфликтов на территории внутригородского муниципального образования Санкт-Петербурга поселок Репино в 2022 году» 
</t>
  </si>
  <si>
    <t>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муниципального образования</t>
  </si>
  <si>
    <t xml:space="preserve">Предоставление субъектам профилактики размещения статей и очерков в муниципальном бюллетене «Вестник Муниципального Совета МО поселок Репино» и на официальном сайте ОМСУ ВМО поселок Репино об укреплении межнационального, межконфессионального согласия, сохранения и развития языков и культуры народов Российской Федерации, проживающих 
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</si>
  <si>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Издание и распространение среди населения внутригородского муниципального образования Санкт-Петербурга поселок Репино (путем помещения в почтовые ящики) листовок и брошюр, направленных на профилактику межнациональных (межэтнических) конфликтов (50 шт.*52 руб.= 2,6 тыс. руб.)
</t>
  </si>
  <si>
    <t>Мониторинг обращений граждан о фактах нарушений принципа равноправия граждан независимо от расы, национальности, языка, отношения к религии, убеждений, принадлежности к общественным объединениям</t>
  </si>
  <si>
    <t>Организация работы среди молодежи по воспитанию патриотизма, культуры мирного поведения, межнациональной (межэтнической) и межконфессиональной дружбы, по обучению навыкам бесконфликтного общения, а также умению отстаивать собственное мнение, противодействовать социально опасному поведению на базе муниципального казенного учреждения «Молодежный центр «Репино»</t>
  </si>
  <si>
    <t>Организация встреч с мигрантами по вопросу их культурного и законодательного просвещения</t>
  </si>
  <si>
    <t xml:space="preserve">           от 13.04.2022 № 22/1</t>
  </si>
  <si>
    <t>об исполнении муниципальных программ за I квартал 2022 года.</t>
  </si>
  <si>
    <t>ВСЕГО ЗА I КВАРТАЛ В 2022 ГОДУ: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</si>
</sst>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  <numFmt numFmtId="180" formatCode="[$-FC19]d\ mmmm\ yyyy\ &quot;г.&quot;"/>
    <numFmt numFmtId="181" formatCode="#,##0.000"/>
    <numFmt numFmtId="182" formatCode="[&lt;=9999999]###\-####;\(###\)\ ###\-#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10" xfId="0" applyFont="1" applyBorder="1" applyAlignment="1">
      <alignment vertical="distributed"/>
    </xf>
    <xf numFmtId="0" fontId="5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distributed"/>
    </xf>
    <xf numFmtId="0" fontId="55" fillId="0" borderId="12" xfId="0" applyFont="1" applyBorder="1" applyAlignment="1">
      <alignment horizontal="left" vertical="distributed"/>
    </xf>
    <xf numFmtId="2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distributed" wrapText="1"/>
    </xf>
    <xf numFmtId="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vertical="distributed"/>
    </xf>
    <xf numFmtId="2" fontId="56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1" fillId="0" borderId="20" xfId="0" applyFont="1" applyBorder="1" applyAlignment="1">
      <alignment horizontal="center" vertical="distributed"/>
    </xf>
    <xf numFmtId="0" fontId="51" fillId="0" borderId="21" xfId="0" applyFont="1" applyBorder="1" applyAlignment="1">
      <alignment horizontal="center" vertical="distributed"/>
    </xf>
    <xf numFmtId="0" fontId="51" fillId="0" borderId="22" xfId="0" applyFont="1" applyBorder="1" applyAlignment="1">
      <alignment horizontal="center" vertical="distributed"/>
    </xf>
    <xf numFmtId="0" fontId="51" fillId="0" borderId="10" xfId="0" applyFont="1" applyBorder="1" applyAlignment="1">
      <alignment horizontal="center" vertical="distributed"/>
    </xf>
    <xf numFmtId="0" fontId="54" fillId="0" borderId="0" xfId="0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9" fillId="0" borderId="19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3">
      <selection activeCell="M22" sqref="M22"/>
    </sheetView>
  </sheetViews>
  <sheetFormatPr defaultColWidth="9.140625" defaultRowHeight="15"/>
  <cols>
    <col min="1" max="1" width="4.7109375" style="0" customWidth="1"/>
    <col min="2" max="2" width="73.28125" style="0" customWidth="1"/>
    <col min="3" max="3" width="10.28125" style="0" customWidth="1"/>
    <col min="4" max="4" width="9.8515625" style="0" customWidth="1"/>
    <col min="5" max="5" width="9.57421875" style="0" customWidth="1"/>
    <col min="6" max="6" width="10.57421875" style="0" customWidth="1"/>
    <col min="7" max="7" width="12.00390625" style="0" customWidth="1"/>
    <col min="8" max="8" width="12.140625" style="0" customWidth="1"/>
    <col min="9" max="9" width="12.00390625" style="0" customWidth="1"/>
    <col min="11" max="11" width="10.00390625" style="0" customWidth="1"/>
  </cols>
  <sheetData>
    <row r="1" spans="8:9" ht="15">
      <c r="H1" s="40" t="s">
        <v>15</v>
      </c>
      <c r="I1" s="40"/>
    </row>
    <row r="2" spans="6:9" ht="15">
      <c r="F2" s="41" t="s">
        <v>16</v>
      </c>
      <c r="G2" s="41"/>
      <c r="H2" s="41"/>
      <c r="I2" s="41"/>
    </row>
    <row r="3" spans="3:9" ht="15">
      <c r="C3" s="41" t="s">
        <v>17</v>
      </c>
      <c r="D3" s="41"/>
      <c r="E3" s="41"/>
      <c r="F3" s="41"/>
      <c r="G3" s="41"/>
      <c r="H3" s="41"/>
      <c r="I3" s="41"/>
    </row>
    <row r="4" spans="6:9" ht="15">
      <c r="F4" s="7"/>
      <c r="G4" s="7"/>
      <c r="H4" s="41" t="s">
        <v>34</v>
      </c>
      <c r="I4" s="41"/>
    </row>
    <row r="5" spans="6:9" ht="15">
      <c r="F5" s="7"/>
      <c r="G5" s="7"/>
      <c r="H5" s="8"/>
      <c r="I5" s="8"/>
    </row>
    <row r="6" spans="1:9" ht="20.25">
      <c r="A6" s="42" t="s">
        <v>0</v>
      </c>
      <c r="B6" s="42"/>
      <c r="C6" s="42"/>
      <c r="D6" s="42"/>
      <c r="E6" s="42"/>
      <c r="F6" s="42"/>
      <c r="G6" s="42"/>
      <c r="H6" s="42"/>
      <c r="I6" s="42"/>
    </row>
    <row r="7" spans="1:9" ht="20.25" customHeight="1">
      <c r="A7" s="43" t="s">
        <v>35</v>
      </c>
      <c r="B7" s="43"/>
      <c r="C7" s="43"/>
      <c r="D7" s="43"/>
      <c r="E7" s="43"/>
      <c r="F7" s="43"/>
      <c r="G7" s="43"/>
      <c r="H7" s="43"/>
      <c r="I7" s="43"/>
    </row>
    <row r="8" spans="1:9" ht="12" customHeight="1">
      <c r="A8" s="9"/>
      <c r="B8" s="9"/>
      <c r="C8" s="9"/>
      <c r="D8" s="9"/>
      <c r="E8" s="9"/>
      <c r="F8" s="9"/>
      <c r="G8" s="9"/>
      <c r="H8" s="9"/>
      <c r="I8" s="9"/>
    </row>
    <row r="9" spans="1:9" ht="20.25" customHeight="1" hidden="1">
      <c r="A9" s="9"/>
      <c r="B9" s="9"/>
      <c r="C9" s="9"/>
      <c r="D9" s="9"/>
      <c r="E9" s="9"/>
      <c r="F9" s="9"/>
      <c r="G9" s="9"/>
      <c r="H9" s="9"/>
      <c r="I9" s="9"/>
    </row>
    <row r="10" spans="1:9" ht="20.25" customHeight="1" hidden="1">
      <c r="A10" s="9"/>
      <c r="B10" s="9"/>
      <c r="C10" s="2"/>
      <c r="D10" s="2"/>
      <c r="E10" s="2"/>
      <c r="F10" s="2"/>
      <c r="G10" s="2"/>
      <c r="H10" s="2"/>
      <c r="I10" s="9"/>
    </row>
    <row r="11" spans="1:9" ht="15">
      <c r="A11" s="27" t="s">
        <v>1</v>
      </c>
      <c r="B11" s="28"/>
      <c r="C11" s="33" t="s">
        <v>2</v>
      </c>
      <c r="D11" s="34"/>
      <c r="E11" s="35" t="s">
        <v>5</v>
      </c>
      <c r="F11" s="35"/>
      <c r="G11" s="35"/>
      <c r="H11" s="35"/>
      <c r="I11" s="36" t="s">
        <v>10</v>
      </c>
    </row>
    <row r="12" spans="1:9" ht="15">
      <c r="A12" s="29"/>
      <c r="B12" s="30"/>
      <c r="C12" s="39" t="s">
        <v>3</v>
      </c>
      <c r="D12" s="39" t="s">
        <v>4</v>
      </c>
      <c r="E12" s="39" t="s">
        <v>6</v>
      </c>
      <c r="F12" s="39" t="s">
        <v>7</v>
      </c>
      <c r="G12" s="35" t="s">
        <v>8</v>
      </c>
      <c r="H12" s="35"/>
      <c r="I12" s="37"/>
    </row>
    <row r="13" spans="1:9" ht="27.75" customHeight="1">
      <c r="A13" s="31"/>
      <c r="B13" s="32"/>
      <c r="C13" s="39"/>
      <c r="D13" s="39"/>
      <c r="E13" s="39"/>
      <c r="F13" s="39"/>
      <c r="G13" s="1" t="s">
        <v>12</v>
      </c>
      <c r="H13" s="1" t="s">
        <v>9</v>
      </c>
      <c r="I13" s="38"/>
    </row>
    <row r="14" spans="1:9" ht="49.5" customHeight="1">
      <c r="A14" s="44" t="s">
        <v>18</v>
      </c>
      <c r="B14" s="45"/>
      <c r="C14" s="45"/>
      <c r="D14" s="45"/>
      <c r="E14" s="45"/>
      <c r="F14" s="45"/>
      <c r="G14" s="45"/>
      <c r="H14" s="45"/>
      <c r="I14" s="46"/>
    </row>
    <row r="15" spans="1:9" ht="76.5" customHeight="1">
      <c r="A15" s="10">
        <v>1</v>
      </c>
      <c r="B15" s="11" t="s">
        <v>19</v>
      </c>
      <c r="C15" s="12" t="s">
        <v>13</v>
      </c>
      <c r="D15" s="10" t="s">
        <v>11</v>
      </c>
      <c r="E15" s="13">
        <v>0</v>
      </c>
      <c r="F15" s="13">
        <f aca="true" t="shared" si="0" ref="F15:F30">E15</f>
        <v>0</v>
      </c>
      <c r="G15" s="3">
        <f aca="true" t="shared" si="1" ref="G15:G22">E15-F15</f>
        <v>0</v>
      </c>
      <c r="H15" s="14"/>
      <c r="I15" s="14"/>
    </row>
    <row r="16" spans="1:9" ht="59.25" customHeight="1">
      <c r="A16" s="10">
        <v>2</v>
      </c>
      <c r="B16" s="11" t="s">
        <v>20</v>
      </c>
      <c r="C16" s="12" t="s">
        <v>13</v>
      </c>
      <c r="D16" s="10" t="s">
        <v>11</v>
      </c>
      <c r="E16" s="13">
        <v>0</v>
      </c>
      <c r="F16" s="13">
        <f>E16</f>
        <v>0</v>
      </c>
      <c r="G16" s="3">
        <f t="shared" si="1"/>
        <v>0</v>
      </c>
      <c r="H16" s="4"/>
      <c r="I16" s="14"/>
    </row>
    <row r="17" spans="1:9" ht="75" customHeight="1">
      <c r="A17" s="10">
        <v>3</v>
      </c>
      <c r="B17" s="11" t="s">
        <v>21</v>
      </c>
      <c r="C17" s="12" t="s">
        <v>13</v>
      </c>
      <c r="D17" s="10" t="s">
        <v>11</v>
      </c>
      <c r="E17" s="13">
        <v>0</v>
      </c>
      <c r="F17" s="13">
        <f t="shared" si="0"/>
        <v>0</v>
      </c>
      <c r="G17" s="3">
        <f t="shared" si="1"/>
        <v>0</v>
      </c>
      <c r="H17" s="14"/>
      <c r="I17" s="14"/>
    </row>
    <row r="18" spans="1:9" ht="45">
      <c r="A18" s="10">
        <v>4</v>
      </c>
      <c r="B18" s="11" t="s">
        <v>22</v>
      </c>
      <c r="C18" s="12" t="s">
        <v>13</v>
      </c>
      <c r="D18" s="10" t="s">
        <v>11</v>
      </c>
      <c r="E18" s="13">
        <v>0</v>
      </c>
      <c r="F18" s="13">
        <f t="shared" si="0"/>
        <v>0</v>
      </c>
      <c r="G18" s="3">
        <f t="shared" si="1"/>
        <v>0</v>
      </c>
      <c r="H18" s="14"/>
      <c r="I18" s="14"/>
    </row>
    <row r="19" spans="1:9" ht="60" customHeight="1">
      <c r="A19" s="10">
        <v>5</v>
      </c>
      <c r="B19" s="15" t="s">
        <v>23</v>
      </c>
      <c r="C19" s="12" t="s">
        <v>13</v>
      </c>
      <c r="D19" s="10" t="s">
        <v>11</v>
      </c>
      <c r="E19" s="13">
        <v>0</v>
      </c>
      <c r="F19" s="13">
        <f t="shared" si="0"/>
        <v>0</v>
      </c>
      <c r="G19" s="3">
        <f t="shared" si="1"/>
        <v>0</v>
      </c>
      <c r="H19" s="14"/>
      <c r="I19" s="14"/>
    </row>
    <row r="20" spans="1:9" ht="45" customHeight="1">
      <c r="A20" s="10">
        <v>6</v>
      </c>
      <c r="B20" s="11" t="s">
        <v>24</v>
      </c>
      <c r="C20" s="12" t="s">
        <v>13</v>
      </c>
      <c r="D20" s="10" t="s">
        <v>11</v>
      </c>
      <c r="E20" s="13">
        <v>0</v>
      </c>
      <c r="F20" s="13">
        <f>E20</f>
        <v>0</v>
      </c>
      <c r="G20" s="3">
        <f t="shared" si="1"/>
        <v>0</v>
      </c>
      <c r="H20" s="14"/>
      <c r="I20" s="14"/>
    </row>
    <row r="21" spans="1:9" ht="76.5" customHeight="1">
      <c r="A21" s="10">
        <v>7</v>
      </c>
      <c r="B21" s="15" t="s">
        <v>25</v>
      </c>
      <c r="C21" s="12" t="s">
        <v>13</v>
      </c>
      <c r="D21" s="10" t="s">
        <v>11</v>
      </c>
      <c r="E21" s="13">
        <v>6.2</v>
      </c>
      <c r="F21" s="13">
        <v>0</v>
      </c>
      <c r="G21" s="3">
        <f t="shared" si="1"/>
        <v>6.2</v>
      </c>
      <c r="H21" s="6">
        <f>F21/E21</f>
        <v>0</v>
      </c>
      <c r="I21" s="14"/>
    </row>
    <row r="22" spans="1:9" ht="44.25" customHeight="1">
      <c r="A22" s="10">
        <v>8</v>
      </c>
      <c r="B22" s="11" t="s">
        <v>26</v>
      </c>
      <c r="C22" s="12" t="s">
        <v>13</v>
      </c>
      <c r="D22" s="10" t="s">
        <v>11</v>
      </c>
      <c r="E22" s="13">
        <v>0</v>
      </c>
      <c r="F22" s="13">
        <f t="shared" si="0"/>
        <v>0</v>
      </c>
      <c r="G22" s="3">
        <f t="shared" si="1"/>
        <v>0</v>
      </c>
      <c r="H22" s="16"/>
      <c r="I22" s="14"/>
    </row>
    <row r="23" spans="1:9" ht="15">
      <c r="A23" s="10"/>
      <c r="B23" s="17" t="s">
        <v>14</v>
      </c>
      <c r="C23" s="12"/>
      <c r="D23" s="10"/>
      <c r="E23" s="18">
        <f>SUM(E14:E22)</f>
        <v>6.2</v>
      </c>
      <c r="F23" s="18">
        <v>0</v>
      </c>
      <c r="G23" s="19">
        <f>SUM(G15:G22)</f>
        <v>6.2</v>
      </c>
      <c r="H23" s="20">
        <v>0</v>
      </c>
      <c r="I23" s="14"/>
    </row>
    <row r="24" spans="1:9" ht="103.5" customHeight="1">
      <c r="A24" s="47" t="s">
        <v>27</v>
      </c>
      <c r="B24" s="48"/>
      <c r="C24" s="48"/>
      <c r="D24" s="48"/>
      <c r="E24" s="48"/>
      <c r="F24" s="48"/>
      <c r="G24" s="48"/>
      <c r="H24" s="48"/>
      <c r="I24" s="49"/>
    </row>
    <row r="25" spans="1:9" ht="46.5" customHeight="1">
      <c r="A25" s="10">
        <v>1</v>
      </c>
      <c r="B25" s="11" t="s">
        <v>28</v>
      </c>
      <c r="C25" s="12" t="s">
        <v>13</v>
      </c>
      <c r="D25" s="10" t="s">
        <v>11</v>
      </c>
      <c r="E25" s="21">
        <v>0</v>
      </c>
      <c r="F25" s="13">
        <v>0</v>
      </c>
      <c r="G25" s="3">
        <f aca="true" t="shared" si="2" ref="G25:G30">E25-F25</f>
        <v>0</v>
      </c>
      <c r="H25" s="4"/>
      <c r="I25" s="14"/>
    </row>
    <row r="26" spans="1:9" ht="120" customHeight="1">
      <c r="A26" s="10">
        <v>2</v>
      </c>
      <c r="B26" s="15" t="s">
        <v>29</v>
      </c>
      <c r="C26" s="12" t="s">
        <v>13</v>
      </c>
      <c r="D26" s="10" t="s">
        <v>11</v>
      </c>
      <c r="E26" s="13">
        <v>0</v>
      </c>
      <c r="F26" s="13">
        <v>0</v>
      </c>
      <c r="G26" s="3">
        <f t="shared" si="2"/>
        <v>0</v>
      </c>
      <c r="H26" s="14"/>
      <c r="I26" s="14"/>
    </row>
    <row r="27" spans="1:9" ht="60" customHeight="1">
      <c r="A27" s="10">
        <v>3</v>
      </c>
      <c r="B27" s="15" t="s">
        <v>30</v>
      </c>
      <c r="C27" s="12" t="s">
        <v>13</v>
      </c>
      <c r="D27" s="10" t="s">
        <v>11</v>
      </c>
      <c r="E27" s="13">
        <v>2.6</v>
      </c>
      <c r="F27" s="13">
        <v>0</v>
      </c>
      <c r="G27" s="3">
        <f t="shared" si="2"/>
        <v>2.6</v>
      </c>
      <c r="H27" s="22">
        <f>F27/E27</f>
        <v>0</v>
      </c>
      <c r="I27" s="14"/>
    </row>
    <row r="28" spans="1:9" ht="45" customHeight="1">
      <c r="A28" s="10">
        <v>4</v>
      </c>
      <c r="B28" s="11" t="s">
        <v>31</v>
      </c>
      <c r="C28" s="12" t="s">
        <v>13</v>
      </c>
      <c r="D28" s="10" t="s">
        <v>11</v>
      </c>
      <c r="E28" s="13">
        <v>0</v>
      </c>
      <c r="F28" s="13">
        <f t="shared" si="0"/>
        <v>0</v>
      </c>
      <c r="G28" s="3">
        <f t="shared" si="2"/>
        <v>0</v>
      </c>
      <c r="H28" s="14"/>
      <c r="I28" s="14"/>
    </row>
    <row r="29" spans="1:9" ht="94.5" customHeight="1">
      <c r="A29" s="10">
        <v>5</v>
      </c>
      <c r="B29" s="11" t="s">
        <v>32</v>
      </c>
      <c r="C29" s="12" t="s">
        <v>13</v>
      </c>
      <c r="D29" s="10" t="s">
        <v>11</v>
      </c>
      <c r="E29" s="13">
        <v>0</v>
      </c>
      <c r="F29" s="13">
        <f t="shared" si="0"/>
        <v>0</v>
      </c>
      <c r="G29" s="3">
        <f t="shared" si="2"/>
        <v>0</v>
      </c>
      <c r="H29" s="14"/>
      <c r="I29" s="14"/>
    </row>
    <row r="30" spans="1:9" ht="30">
      <c r="A30" s="10">
        <v>6</v>
      </c>
      <c r="B30" s="11" t="s">
        <v>33</v>
      </c>
      <c r="C30" s="12" t="s">
        <v>13</v>
      </c>
      <c r="D30" s="10" t="s">
        <v>11</v>
      </c>
      <c r="E30" s="13">
        <v>0</v>
      </c>
      <c r="F30" s="13">
        <f t="shared" si="0"/>
        <v>0</v>
      </c>
      <c r="G30" s="3">
        <f t="shared" si="2"/>
        <v>0</v>
      </c>
      <c r="H30" s="14"/>
      <c r="I30" s="14"/>
    </row>
    <row r="31" spans="1:9" ht="15">
      <c r="A31" s="10"/>
      <c r="B31" s="17" t="s">
        <v>14</v>
      </c>
      <c r="C31" s="12"/>
      <c r="D31" s="10"/>
      <c r="E31" s="18">
        <f>E30+E29+E28+E27+E26+E25</f>
        <v>2.6</v>
      </c>
      <c r="F31" s="18">
        <f>F30+F29+F28+F27+F26+F25</f>
        <v>0</v>
      </c>
      <c r="G31" s="18">
        <f>G30+G29+G28+G27+G26+G25</f>
        <v>2.6</v>
      </c>
      <c r="H31" s="23">
        <f>H27</f>
        <v>0</v>
      </c>
      <c r="I31" s="14"/>
    </row>
    <row r="32" spans="1:9" ht="15.75">
      <c r="A32" s="5"/>
      <c r="B32" s="24" t="s">
        <v>36</v>
      </c>
      <c r="C32" s="25"/>
      <c r="D32" s="25"/>
      <c r="E32" s="26">
        <f>E31+E23</f>
        <v>8.8</v>
      </c>
      <c r="F32" s="26">
        <f>F31+F23</f>
        <v>0</v>
      </c>
      <c r="G32" s="26">
        <f>G31+G23</f>
        <v>8.8</v>
      </c>
      <c r="H32" s="23">
        <f>H31</f>
        <v>0</v>
      </c>
      <c r="I32" s="26"/>
    </row>
  </sheetData>
  <sheetProtection/>
  <mergeCells count="17">
    <mergeCell ref="A14:I14"/>
    <mergeCell ref="A24:I24"/>
    <mergeCell ref="A11:B13"/>
    <mergeCell ref="C11:D11"/>
    <mergeCell ref="E11:H11"/>
    <mergeCell ref="I11:I13"/>
    <mergeCell ref="C12:C13"/>
    <mergeCell ref="D12:D13"/>
    <mergeCell ref="E12:E13"/>
    <mergeCell ref="F12:F13"/>
    <mergeCell ref="G12:H12"/>
    <mergeCell ref="H1:I1"/>
    <mergeCell ref="F2:I2"/>
    <mergeCell ref="C3:I3"/>
    <mergeCell ref="H4:I4"/>
    <mergeCell ref="A6:I6"/>
    <mergeCell ref="A7:I7"/>
  </mergeCells>
  <printOptions/>
  <pageMargins left="0.7874015748031497" right="0.3937007874015748" top="0.3937007874015748" bottom="0.3937007874015748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komarovo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2023-06-29T06:17:21Z</cp:lastPrinted>
  <dcterms:created xsi:type="dcterms:W3CDTF">2014-03-20T11:06:13Z</dcterms:created>
  <dcterms:modified xsi:type="dcterms:W3CDTF">2023-06-29T06:30:19Z</dcterms:modified>
  <cp:category/>
  <cp:version/>
  <cp:contentType/>
  <cp:contentStatus/>
</cp:coreProperties>
</file>